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西元（編集用）\"/>
    </mc:Choice>
  </mc:AlternateContent>
  <xr:revisionPtr revIDLastSave="0" documentId="13_ncr:1_{60AF0D2F-F3A9-4981-B2FC-DFE226AE64F3}" xr6:coauthVersionLast="47" xr6:coauthVersionMax="47" xr10:uidLastSave="{00000000-0000-0000-0000-000000000000}"/>
  <bookViews>
    <workbookView xWindow="-108" yWindow="-108" windowWidth="23256" windowHeight="13896" xr2:uid="{C25815D3-9D91-46DC-BD96-85E9650413B3}"/>
  </bookViews>
  <sheets>
    <sheet name="一般職員" sheetId="1" r:id="rId1"/>
    <sheet name="教育公務員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2" l="1"/>
  <c r="T2" i="2"/>
  <c r="O42" i="2"/>
  <c r="B42" i="2"/>
  <c r="B54" i="2" s="1"/>
  <c r="T42" i="2"/>
  <c r="T54" i="2" s="1"/>
  <c r="S42" i="2"/>
  <c r="R42" i="2"/>
  <c r="Q42" i="2"/>
  <c r="P42" i="2"/>
  <c r="N42" i="2"/>
  <c r="N54" i="2" s="1"/>
  <c r="M42" i="2"/>
  <c r="M54" i="2" s="1"/>
  <c r="L42" i="2"/>
  <c r="L54" i="2" s="1"/>
  <c r="K42" i="2"/>
  <c r="J42" i="2"/>
  <c r="I42" i="2"/>
  <c r="H42" i="2"/>
  <c r="G42" i="2"/>
  <c r="F42" i="2"/>
  <c r="E42" i="2"/>
  <c r="E54" i="2" s="1"/>
  <c r="D42" i="2"/>
  <c r="C42" i="2"/>
  <c r="I53" i="2"/>
  <c r="I54" i="2" s="1"/>
  <c r="B53" i="2"/>
  <c r="T53" i="2"/>
  <c r="S53" i="2"/>
  <c r="R53" i="2"/>
  <c r="R54" i="2" s="1"/>
  <c r="Q53" i="2"/>
  <c r="P53" i="2"/>
  <c r="O53" i="2"/>
  <c r="N53" i="2"/>
  <c r="M53" i="2"/>
  <c r="L53" i="2"/>
  <c r="K53" i="2"/>
  <c r="K54" i="2" s="1"/>
  <c r="J53" i="2"/>
  <c r="H53" i="2"/>
  <c r="G53" i="2"/>
  <c r="F53" i="2"/>
  <c r="E53" i="2"/>
  <c r="D53" i="2"/>
  <c r="C53" i="2"/>
  <c r="F54" i="1"/>
  <c r="T54" i="1"/>
  <c r="C53" i="1"/>
  <c r="D53" i="1"/>
  <c r="E53" i="1"/>
  <c r="F53" i="1"/>
  <c r="G53" i="1"/>
  <c r="H53" i="1"/>
  <c r="I53" i="1"/>
  <c r="I54" i="1" s="1"/>
  <c r="J53" i="1"/>
  <c r="K53" i="1"/>
  <c r="L53" i="1"/>
  <c r="M53" i="1"/>
  <c r="N53" i="1"/>
  <c r="O53" i="1"/>
  <c r="P53" i="1"/>
  <c r="Q53" i="1"/>
  <c r="R53" i="1"/>
  <c r="S53" i="1"/>
  <c r="S54" i="1" s="1"/>
  <c r="T53" i="1"/>
  <c r="C42" i="1"/>
  <c r="C54" i="1" s="1"/>
  <c r="D42" i="1"/>
  <c r="E42" i="1"/>
  <c r="E54" i="1" s="1"/>
  <c r="F42" i="1"/>
  <c r="G42" i="1"/>
  <c r="G54" i="1" s="1"/>
  <c r="H42" i="1"/>
  <c r="H54" i="1" s="1"/>
  <c r="I42" i="1"/>
  <c r="J42" i="1"/>
  <c r="J54" i="1" s="1"/>
  <c r="K42" i="1"/>
  <c r="K54" i="1" s="1"/>
  <c r="L42" i="1"/>
  <c r="L54" i="1" s="1"/>
  <c r="M42" i="1"/>
  <c r="M54" i="1" s="1"/>
  <c r="N42" i="1"/>
  <c r="N54" i="1" s="1"/>
  <c r="O42" i="1"/>
  <c r="P42" i="1"/>
  <c r="Q42" i="1"/>
  <c r="Q54" i="1" s="1"/>
  <c r="R42" i="1"/>
  <c r="S42" i="1"/>
  <c r="T42" i="1"/>
  <c r="B54" i="1"/>
  <c r="B53" i="1"/>
  <c r="B42" i="1"/>
  <c r="J54" i="2" l="1"/>
  <c r="R54" i="1"/>
  <c r="S54" i="2"/>
  <c r="F54" i="2"/>
  <c r="C54" i="2"/>
  <c r="P54" i="1"/>
  <c r="O54" i="1"/>
  <c r="D54" i="1"/>
  <c r="O54" i="2"/>
  <c r="G54" i="2"/>
  <c r="P54" i="2"/>
  <c r="H54" i="2"/>
  <c r="Q54" i="2"/>
</calcChain>
</file>

<file path=xl/sharedStrings.xml><?xml version="1.0" encoding="utf-8"?>
<sst xmlns="http://schemas.openxmlformats.org/spreadsheetml/2006/main" count="325" uniqueCount="113">
  <si>
    <t>【退職事由別退職者数及び退職手当額】</t>
    <rPh sb="1" eb="3">
      <t>タイショク</t>
    </rPh>
    <rPh sb="3" eb="5">
      <t>ジユウ</t>
    </rPh>
    <rPh sb="5" eb="6">
      <t>ベツ</t>
    </rPh>
    <rPh sb="6" eb="8">
      <t>タイショク</t>
    </rPh>
    <rPh sb="8" eb="9">
      <t>シャ</t>
    </rPh>
    <rPh sb="9" eb="10">
      <t>スウ</t>
    </rPh>
    <rPh sb="10" eb="11">
      <t>オヨ</t>
    </rPh>
    <rPh sb="12" eb="14">
      <t>タイショク</t>
    </rPh>
    <rPh sb="14" eb="16">
      <t>テアテ</t>
    </rPh>
    <rPh sb="16" eb="17">
      <t>ガク</t>
    </rPh>
    <phoneticPr fontId="0"/>
  </si>
  <si>
    <t>〔一般職員〕</t>
    <rPh sb="1" eb="3">
      <t>イッパン</t>
    </rPh>
    <rPh sb="3" eb="5">
      <t>ショクイン</t>
    </rPh>
    <phoneticPr fontId="0"/>
  </si>
  <si>
    <t>区　　分</t>
    <rPh sb="0" eb="1">
      <t>ク</t>
    </rPh>
    <rPh sb="3" eb="4">
      <t>ブン</t>
    </rPh>
    <phoneticPr fontId="0"/>
  </si>
  <si>
    <t>退職者数合計</t>
    <rPh sb="0" eb="2">
      <t>タイショク</t>
    </rPh>
    <rPh sb="2" eb="3">
      <t>シャ</t>
    </rPh>
    <rPh sb="3" eb="4">
      <t>スウ</t>
    </rPh>
    <rPh sb="4" eb="6">
      <t>ゴウケイ</t>
    </rPh>
    <phoneticPr fontId="0"/>
  </si>
  <si>
    <t>退職手当を支給された</t>
    <rPh sb="0" eb="2">
      <t>タイショク</t>
    </rPh>
    <rPh sb="2" eb="4">
      <t>テアテ</t>
    </rPh>
    <rPh sb="5" eb="7">
      <t>シキュウ</t>
    </rPh>
    <phoneticPr fontId="0"/>
  </si>
  <si>
    <t>自己都合の退職等（準則第3条）</t>
    <rPh sb="0" eb="2">
      <t>ジコ</t>
    </rPh>
    <rPh sb="2" eb="4">
      <t>ツゴウ</t>
    </rPh>
    <rPh sb="5" eb="8">
      <t>タイショクトウ</t>
    </rPh>
    <rPh sb="9" eb="11">
      <t>ジュンソク</t>
    </rPh>
    <rPh sb="11" eb="12">
      <t>ダイ</t>
    </rPh>
    <rPh sb="13" eb="14">
      <t>ジョウ</t>
    </rPh>
    <phoneticPr fontId="0"/>
  </si>
  <si>
    <t>11年以上25年未満勤続後の定年退職等(準則第4条)</t>
    <rPh sb="2" eb="5">
      <t>ネンイジョウ</t>
    </rPh>
    <rPh sb="7" eb="8">
      <t>ネン</t>
    </rPh>
    <rPh sb="8" eb="10">
      <t>ミマン</t>
    </rPh>
    <rPh sb="10" eb="12">
      <t>キンゾク</t>
    </rPh>
    <rPh sb="12" eb="13">
      <t>ゴ</t>
    </rPh>
    <rPh sb="14" eb="16">
      <t>テイネン</t>
    </rPh>
    <rPh sb="16" eb="19">
      <t>タイショクトウ</t>
    </rPh>
    <rPh sb="20" eb="22">
      <t>ジュンソク</t>
    </rPh>
    <rPh sb="22" eb="23">
      <t>ダイ</t>
    </rPh>
    <rPh sb="24" eb="25">
      <t>ジョウ</t>
    </rPh>
    <phoneticPr fontId="0"/>
  </si>
  <si>
    <t>25年以上勤続定年・整理退職等（準則第5条）</t>
    <rPh sb="2" eb="3">
      <t>ネン</t>
    </rPh>
    <rPh sb="3" eb="5">
      <t>イジョウ</t>
    </rPh>
    <rPh sb="5" eb="7">
      <t>キンゾク</t>
    </rPh>
    <rPh sb="7" eb="9">
      <t>テイネン</t>
    </rPh>
    <rPh sb="10" eb="11">
      <t>ヒトシ</t>
    </rPh>
    <rPh sb="11" eb="12">
      <t>リ</t>
    </rPh>
    <rPh sb="12" eb="13">
      <t>シリゾ</t>
    </rPh>
    <rPh sb="13" eb="14">
      <t>ショク</t>
    </rPh>
    <rPh sb="14" eb="15">
      <t>トウ</t>
    </rPh>
    <rPh sb="16" eb="18">
      <t>ジュンソク</t>
    </rPh>
    <rPh sb="18" eb="19">
      <t>ダイ</t>
    </rPh>
    <rPh sb="20" eb="21">
      <t>ジョウ</t>
    </rPh>
    <phoneticPr fontId="0"/>
  </si>
  <si>
    <t>自己都合</t>
    <rPh sb="0" eb="2">
      <t>ジコ</t>
    </rPh>
    <rPh sb="2" eb="4">
      <t>ツゴウ</t>
    </rPh>
    <phoneticPr fontId="0"/>
  </si>
  <si>
    <t>勤続11年未満の
応募認定退職</t>
    <rPh sb="0" eb="2">
      <t>キンゾク</t>
    </rPh>
    <rPh sb="4" eb="5">
      <t>ネン</t>
    </rPh>
    <rPh sb="5" eb="7">
      <t>ミマン</t>
    </rPh>
    <rPh sb="9" eb="11">
      <t>オウボ</t>
    </rPh>
    <rPh sb="11" eb="13">
      <t>ニンテイ</t>
    </rPh>
    <rPh sb="13" eb="15">
      <t>タイショク</t>
    </rPh>
    <phoneticPr fontId="0"/>
  </si>
  <si>
    <t>定年退職・その他</t>
    <rPh sb="0" eb="2">
      <t>テイネン</t>
    </rPh>
    <rPh sb="2" eb="4">
      <t>タイショク</t>
    </rPh>
    <rPh sb="7" eb="8">
      <t>タ</t>
    </rPh>
    <phoneticPr fontId="0"/>
  </si>
  <si>
    <t>勤続11～25年未満の
応募認定退職</t>
    <rPh sb="0" eb="2">
      <t>キンゾク</t>
    </rPh>
    <rPh sb="7" eb="8">
      <t>ネン</t>
    </rPh>
    <rPh sb="8" eb="10">
      <t>ミマン</t>
    </rPh>
    <rPh sb="12" eb="14">
      <t>オウボ</t>
    </rPh>
    <rPh sb="14" eb="16">
      <t>ニンテイ</t>
    </rPh>
    <rPh sb="16" eb="18">
      <t>タイショク</t>
    </rPh>
    <phoneticPr fontId="0"/>
  </si>
  <si>
    <t>勤続25年以上の
応募認定退職</t>
    <rPh sb="0" eb="2">
      <t>キンゾク</t>
    </rPh>
    <rPh sb="4" eb="5">
      <t>ネン</t>
    </rPh>
    <rPh sb="5" eb="7">
      <t>イジョウ</t>
    </rPh>
    <rPh sb="9" eb="11">
      <t>オウボ</t>
    </rPh>
    <rPh sb="11" eb="13">
      <t>ニンテイ</t>
    </rPh>
    <rPh sb="13" eb="15">
      <t>タイショク</t>
    </rPh>
    <phoneticPr fontId="0"/>
  </si>
  <si>
    <t>手当を支給</t>
    <rPh sb="0" eb="2">
      <t>テアテ</t>
    </rPh>
    <rPh sb="3" eb="5">
      <t>シキュウ</t>
    </rPh>
    <phoneticPr fontId="0"/>
  </si>
  <si>
    <t>手当の最高</t>
    <rPh sb="0" eb="2">
      <t>テアテ</t>
    </rPh>
    <rPh sb="3" eb="5">
      <t>サイコウ</t>
    </rPh>
    <phoneticPr fontId="0"/>
  </si>
  <si>
    <t>職　　員　　合　　計</t>
    <rPh sb="0" eb="1">
      <t>ショク</t>
    </rPh>
    <rPh sb="3" eb="4">
      <t>イン</t>
    </rPh>
    <rPh sb="6" eb="7">
      <t>ゴウ</t>
    </rPh>
    <rPh sb="9" eb="10">
      <t>ケイ</t>
    </rPh>
    <phoneticPr fontId="0"/>
  </si>
  <si>
    <t>限度制限</t>
    <rPh sb="0" eb="1">
      <t>キリ</t>
    </rPh>
    <rPh sb="1" eb="2">
      <t>タビ</t>
    </rPh>
    <rPh sb="2" eb="3">
      <t>セイ</t>
    </rPh>
    <rPh sb="3" eb="4">
      <t>キリ</t>
    </rPh>
    <phoneticPr fontId="0"/>
  </si>
  <si>
    <t>人員</t>
    <rPh sb="0" eb="2">
      <t>ジンイン</t>
    </rPh>
    <phoneticPr fontId="0"/>
  </si>
  <si>
    <t>手当総額</t>
    <rPh sb="0" eb="2">
      <t>テアテ</t>
    </rPh>
    <rPh sb="2" eb="4">
      <t>ソウガク</t>
    </rPh>
    <phoneticPr fontId="0"/>
  </si>
  <si>
    <t>されない者</t>
    <rPh sb="4" eb="5">
      <t>モノ</t>
    </rPh>
    <phoneticPr fontId="0"/>
  </si>
  <si>
    <t>規定該当者</t>
    <rPh sb="0" eb="2">
      <t>キテイ</t>
    </rPh>
    <rPh sb="2" eb="5">
      <t>ガイトウシャ</t>
    </rPh>
    <phoneticPr fontId="0"/>
  </si>
  <si>
    <t>市町村名</t>
    <rPh sb="0" eb="3">
      <t>シチョウソン</t>
    </rPh>
    <rPh sb="3" eb="4">
      <t>メイ</t>
    </rPh>
    <phoneticPr fontId="0"/>
  </si>
  <si>
    <t>　　（千円）</t>
    <rPh sb="3" eb="5">
      <t>センエン</t>
    </rPh>
    <phoneticPr fontId="0"/>
  </si>
  <si>
    <t>岸和田市</t>
    <rPh sb="0" eb="4">
      <t>キシワダシ</t>
    </rPh>
    <phoneticPr fontId="0"/>
  </si>
  <si>
    <t>*</t>
    <phoneticPr fontId="0"/>
  </si>
  <si>
    <t>岸</t>
    <rPh sb="0" eb="1">
      <t>キシ</t>
    </rPh>
    <phoneticPr fontId="0"/>
  </si>
  <si>
    <t>豊中市</t>
    <rPh sb="0" eb="3">
      <t>トヨナカシ</t>
    </rPh>
    <phoneticPr fontId="0"/>
  </si>
  <si>
    <t>豊中</t>
    <rPh sb="0" eb="2">
      <t>トヨナカ</t>
    </rPh>
    <phoneticPr fontId="0"/>
  </si>
  <si>
    <t>池田市</t>
    <rPh sb="0" eb="3">
      <t>イケダシ</t>
    </rPh>
    <phoneticPr fontId="0"/>
  </si>
  <si>
    <t>池</t>
    <rPh sb="0" eb="1">
      <t>イケ</t>
    </rPh>
    <phoneticPr fontId="0"/>
  </si>
  <si>
    <t>吹田市</t>
    <rPh sb="0" eb="3">
      <t>スイタシ</t>
    </rPh>
    <phoneticPr fontId="0"/>
  </si>
  <si>
    <t>吹</t>
    <rPh sb="0" eb="1">
      <t>スイ</t>
    </rPh>
    <phoneticPr fontId="0"/>
  </si>
  <si>
    <t>泉大津市</t>
    <rPh sb="0" eb="4">
      <t>イズミオオツシ</t>
    </rPh>
    <phoneticPr fontId="0"/>
  </si>
  <si>
    <t>泉大</t>
    <rPh sb="0" eb="1">
      <t>イズミ</t>
    </rPh>
    <rPh sb="1" eb="2">
      <t>ダイ</t>
    </rPh>
    <phoneticPr fontId="0"/>
  </si>
  <si>
    <t>高槻市</t>
    <rPh sb="0" eb="3">
      <t>タカツキシ</t>
    </rPh>
    <phoneticPr fontId="0"/>
  </si>
  <si>
    <t>高槻</t>
    <rPh sb="0" eb="2">
      <t>タカツキ</t>
    </rPh>
    <phoneticPr fontId="0"/>
  </si>
  <si>
    <t>貝塚市</t>
    <rPh sb="0" eb="3">
      <t>カイヅカシ</t>
    </rPh>
    <phoneticPr fontId="0"/>
  </si>
  <si>
    <t>貝</t>
    <rPh sb="0" eb="1">
      <t>カイ</t>
    </rPh>
    <phoneticPr fontId="0"/>
  </si>
  <si>
    <t>守口市</t>
    <rPh sb="0" eb="3">
      <t>モリグチシ</t>
    </rPh>
    <phoneticPr fontId="0"/>
  </si>
  <si>
    <t>守</t>
    <rPh sb="0" eb="1">
      <t>マモル</t>
    </rPh>
    <phoneticPr fontId="0"/>
  </si>
  <si>
    <t>枚方市</t>
    <rPh sb="0" eb="3">
      <t>ヒラカタシ</t>
    </rPh>
    <phoneticPr fontId="0"/>
  </si>
  <si>
    <t>枚</t>
    <rPh sb="0" eb="1">
      <t>マイ</t>
    </rPh>
    <phoneticPr fontId="0"/>
  </si>
  <si>
    <t>茨木市</t>
    <rPh sb="0" eb="3">
      <t>イバラキシ</t>
    </rPh>
    <phoneticPr fontId="0"/>
  </si>
  <si>
    <t>茨</t>
    <rPh sb="0" eb="1">
      <t>イバラ</t>
    </rPh>
    <phoneticPr fontId="0"/>
  </si>
  <si>
    <t>八尾市</t>
    <rPh sb="0" eb="3">
      <t>ヤオシ</t>
    </rPh>
    <phoneticPr fontId="0"/>
  </si>
  <si>
    <t>八</t>
    <rPh sb="0" eb="1">
      <t>ハチ</t>
    </rPh>
    <phoneticPr fontId="0"/>
  </si>
  <si>
    <t>泉佐野市</t>
    <rPh sb="0" eb="4">
      <t>イズミサノシ</t>
    </rPh>
    <phoneticPr fontId="0"/>
  </si>
  <si>
    <t>泉佐</t>
    <rPh sb="0" eb="1">
      <t>イズミ</t>
    </rPh>
    <rPh sb="1" eb="2">
      <t>サ</t>
    </rPh>
    <phoneticPr fontId="0"/>
  </si>
  <si>
    <t>富田林市</t>
    <rPh sb="0" eb="4">
      <t>トンダバヤシシ</t>
    </rPh>
    <phoneticPr fontId="0"/>
  </si>
  <si>
    <t>富</t>
    <rPh sb="0" eb="1">
      <t>トミ</t>
    </rPh>
    <phoneticPr fontId="0"/>
  </si>
  <si>
    <t>寝屋川市</t>
    <rPh sb="0" eb="4">
      <t>ネヤガワシ</t>
    </rPh>
    <phoneticPr fontId="0"/>
  </si>
  <si>
    <t>寝</t>
    <rPh sb="0" eb="1">
      <t>ネ</t>
    </rPh>
    <phoneticPr fontId="0"/>
  </si>
  <si>
    <t>河内長野市</t>
    <rPh sb="0" eb="5">
      <t>カワチナガノシ</t>
    </rPh>
    <phoneticPr fontId="0"/>
  </si>
  <si>
    <t>河長</t>
    <rPh sb="0" eb="1">
      <t>カワ</t>
    </rPh>
    <rPh sb="1" eb="2">
      <t>チョウ</t>
    </rPh>
    <phoneticPr fontId="0"/>
  </si>
  <si>
    <t>松原市</t>
    <rPh sb="0" eb="3">
      <t>マツバラシ</t>
    </rPh>
    <phoneticPr fontId="0"/>
  </si>
  <si>
    <t>松</t>
    <rPh sb="0" eb="1">
      <t>マツ</t>
    </rPh>
    <phoneticPr fontId="0"/>
  </si>
  <si>
    <t>大東市</t>
    <rPh sb="0" eb="3">
      <t>ダイトウシ</t>
    </rPh>
    <phoneticPr fontId="0"/>
  </si>
  <si>
    <t>大東</t>
    <rPh sb="0" eb="2">
      <t>ダイトウ</t>
    </rPh>
    <phoneticPr fontId="0"/>
  </si>
  <si>
    <t>和泉市</t>
    <rPh sb="0" eb="3">
      <t>イズミシ</t>
    </rPh>
    <phoneticPr fontId="0"/>
  </si>
  <si>
    <t>和</t>
    <rPh sb="0" eb="1">
      <t>ワ</t>
    </rPh>
    <phoneticPr fontId="0"/>
  </si>
  <si>
    <t>箕面市</t>
    <rPh sb="0" eb="3">
      <t>ミノオシ</t>
    </rPh>
    <phoneticPr fontId="0"/>
  </si>
  <si>
    <t>箕</t>
    <rPh sb="0" eb="1">
      <t>ミ</t>
    </rPh>
    <phoneticPr fontId="0"/>
  </si>
  <si>
    <t>柏原市</t>
    <rPh sb="0" eb="3">
      <t>カシワラシ</t>
    </rPh>
    <phoneticPr fontId="0"/>
  </si>
  <si>
    <t>柏</t>
    <rPh sb="0" eb="1">
      <t>カシワ</t>
    </rPh>
    <phoneticPr fontId="0"/>
  </si>
  <si>
    <t>羽曳野市</t>
    <rPh sb="0" eb="4">
      <t>ハビキノシ</t>
    </rPh>
    <phoneticPr fontId="0"/>
  </si>
  <si>
    <t>羽</t>
    <rPh sb="0" eb="1">
      <t>ハ</t>
    </rPh>
    <phoneticPr fontId="0"/>
  </si>
  <si>
    <t>門真市</t>
    <rPh sb="0" eb="3">
      <t>カドマシ</t>
    </rPh>
    <phoneticPr fontId="0"/>
  </si>
  <si>
    <t>門</t>
    <rPh sb="0" eb="1">
      <t>カド</t>
    </rPh>
    <phoneticPr fontId="0"/>
  </si>
  <si>
    <t>摂津市</t>
    <rPh sb="0" eb="3">
      <t>セッツシ</t>
    </rPh>
    <phoneticPr fontId="0"/>
  </si>
  <si>
    <t>摂</t>
    <rPh sb="0" eb="1">
      <t>セツ</t>
    </rPh>
    <phoneticPr fontId="0"/>
  </si>
  <si>
    <t>高石市</t>
    <rPh sb="0" eb="3">
      <t>タカイシシ</t>
    </rPh>
    <phoneticPr fontId="0"/>
  </si>
  <si>
    <t>高石</t>
    <rPh sb="0" eb="2">
      <t>タカイシ</t>
    </rPh>
    <phoneticPr fontId="0"/>
  </si>
  <si>
    <t>藤井寺市</t>
    <rPh sb="0" eb="4">
      <t>フジイデラシ</t>
    </rPh>
    <phoneticPr fontId="0"/>
  </si>
  <si>
    <t>藤</t>
    <rPh sb="0" eb="1">
      <t>フジ</t>
    </rPh>
    <phoneticPr fontId="0"/>
  </si>
  <si>
    <t>東大阪市</t>
    <rPh sb="0" eb="4">
      <t>ヒガシオオサカシ</t>
    </rPh>
    <phoneticPr fontId="0"/>
  </si>
  <si>
    <t>東大</t>
    <rPh sb="0" eb="1">
      <t>ヒガシ</t>
    </rPh>
    <rPh sb="1" eb="2">
      <t>ダイ</t>
    </rPh>
    <phoneticPr fontId="0"/>
  </si>
  <si>
    <t>泉南市</t>
    <rPh sb="0" eb="3">
      <t>センナンシ</t>
    </rPh>
    <phoneticPr fontId="0"/>
  </si>
  <si>
    <t>泉南</t>
    <rPh sb="0" eb="2">
      <t>センナン</t>
    </rPh>
    <phoneticPr fontId="0"/>
  </si>
  <si>
    <t>四條畷市</t>
    <rPh sb="0" eb="4">
      <t>シジョウナワテシ</t>
    </rPh>
    <phoneticPr fontId="0"/>
  </si>
  <si>
    <t>四</t>
    <rPh sb="0" eb="1">
      <t>ヨン</t>
    </rPh>
    <phoneticPr fontId="0"/>
  </si>
  <si>
    <t>交野市</t>
    <rPh sb="0" eb="3">
      <t>カタノシ</t>
    </rPh>
    <phoneticPr fontId="0"/>
  </si>
  <si>
    <t>交</t>
    <rPh sb="0" eb="1">
      <t>コウ</t>
    </rPh>
    <phoneticPr fontId="0"/>
  </si>
  <si>
    <t>大阪狭山市</t>
    <rPh sb="0" eb="5">
      <t>オオサカサヤマシ</t>
    </rPh>
    <phoneticPr fontId="0"/>
  </si>
  <si>
    <t>大狭</t>
    <rPh sb="0" eb="1">
      <t>オオ</t>
    </rPh>
    <rPh sb="1" eb="2">
      <t>セバ</t>
    </rPh>
    <phoneticPr fontId="0"/>
  </si>
  <si>
    <t>阪南市</t>
    <rPh sb="0" eb="3">
      <t>ハンナンシ</t>
    </rPh>
    <phoneticPr fontId="0"/>
  </si>
  <si>
    <t>阪</t>
    <rPh sb="0" eb="1">
      <t>サカ</t>
    </rPh>
    <phoneticPr fontId="0"/>
  </si>
  <si>
    <t>市計</t>
    <rPh sb="0" eb="1">
      <t>シ</t>
    </rPh>
    <rPh sb="1" eb="2">
      <t>ケイ</t>
    </rPh>
    <phoneticPr fontId="0"/>
  </si>
  <si>
    <t>島本町</t>
    <rPh sb="0" eb="3">
      <t>シマモトチョウ</t>
    </rPh>
    <phoneticPr fontId="0"/>
  </si>
  <si>
    <t>島</t>
    <rPh sb="0" eb="1">
      <t>シマ</t>
    </rPh>
    <phoneticPr fontId="0"/>
  </si>
  <si>
    <t>豊能町</t>
    <rPh sb="0" eb="3">
      <t>トヨノチョウ</t>
    </rPh>
    <phoneticPr fontId="0"/>
  </si>
  <si>
    <t>豊能</t>
    <rPh sb="0" eb="2">
      <t>トヨノ</t>
    </rPh>
    <phoneticPr fontId="0"/>
  </si>
  <si>
    <t>能勢町</t>
    <rPh sb="0" eb="3">
      <t>ノセチョウ</t>
    </rPh>
    <phoneticPr fontId="0"/>
  </si>
  <si>
    <t>能</t>
    <rPh sb="0" eb="1">
      <t>ノウ</t>
    </rPh>
    <phoneticPr fontId="0"/>
  </si>
  <si>
    <t>忠岡町</t>
    <rPh sb="0" eb="3">
      <t>タダオカチョウ</t>
    </rPh>
    <phoneticPr fontId="0"/>
  </si>
  <si>
    <t>忠</t>
    <rPh sb="0" eb="1">
      <t>タダシ</t>
    </rPh>
    <phoneticPr fontId="0"/>
  </si>
  <si>
    <t>熊取町</t>
    <rPh sb="0" eb="3">
      <t>クマトリチョウ</t>
    </rPh>
    <phoneticPr fontId="0"/>
  </si>
  <si>
    <t>熊</t>
    <rPh sb="0" eb="1">
      <t>クマ</t>
    </rPh>
    <phoneticPr fontId="0"/>
  </si>
  <si>
    <t>田尻町</t>
    <rPh sb="0" eb="3">
      <t>タジリチョウ</t>
    </rPh>
    <phoneticPr fontId="0"/>
  </si>
  <si>
    <t>田</t>
    <rPh sb="0" eb="1">
      <t>タ</t>
    </rPh>
    <phoneticPr fontId="0"/>
  </si>
  <si>
    <t>岬町</t>
    <rPh sb="0" eb="2">
      <t>ミサキチョウ</t>
    </rPh>
    <phoneticPr fontId="0"/>
  </si>
  <si>
    <t>岬</t>
    <rPh sb="0" eb="1">
      <t>ミサキ</t>
    </rPh>
    <phoneticPr fontId="0"/>
  </si>
  <si>
    <t>太子町</t>
    <rPh sb="0" eb="3">
      <t>タイシチョウ</t>
    </rPh>
    <phoneticPr fontId="0"/>
  </si>
  <si>
    <t>太</t>
    <rPh sb="0" eb="1">
      <t>フト</t>
    </rPh>
    <phoneticPr fontId="0"/>
  </si>
  <si>
    <t>河南町</t>
    <rPh sb="0" eb="3">
      <t>カナンチョウ</t>
    </rPh>
    <phoneticPr fontId="0"/>
  </si>
  <si>
    <t>河南</t>
    <rPh sb="0" eb="2">
      <t>カナン</t>
    </rPh>
    <phoneticPr fontId="0"/>
  </si>
  <si>
    <t>千早赤阪村</t>
    <rPh sb="0" eb="5">
      <t>チハヤアカサカムラ</t>
    </rPh>
    <phoneticPr fontId="0"/>
  </si>
  <si>
    <t>千</t>
    <rPh sb="0" eb="1">
      <t>セン</t>
    </rPh>
    <phoneticPr fontId="0"/>
  </si>
  <si>
    <t>町村計</t>
    <rPh sb="0" eb="2">
      <t>チョウソン</t>
    </rPh>
    <rPh sb="2" eb="3">
      <t>ケイ</t>
    </rPh>
    <phoneticPr fontId="0"/>
  </si>
  <si>
    <t>町村計</t>
    <rPh sb="0" eb="3">
      <t>チョウソンケイ</t>
    </rPh>
    <phoneticPr fontId="0"/>
  </si>
  <si>
    <t>合計</t>
    <rPh sb="0" eb="2">
      <t>ゴウケイ</t>
    </rPh>
    <phoneticPr fontId="0"/>
  </si>
  <si>
    <t>（注）個人情報保護の観点から対象となる職員数が少数の場合は、当該団体の欄はすべて「アスタリスク（＊）」としている。（その他、数値のない欄について、すべて「ハイフン（－）」としている。）</t>
    <phoneticPr fontId="0"/>
  </si>
  <si>
    <t>〔教育公務員〕</t>
    <rPh sb="1" eb="3">
      <t>キョウイク</t>
    </rPh>
    <rPh sb="3" eb="6">
      <t>コウムイン</t>
    </rPh>
    <phoneticPr fontId="0"/>
  </si>
  <si>
    <t>（令和6年4月1日 ～ 令和7年3月31日）</t>
    <rPh sb="1" eb="3">
      <t>レイワ</t>
    </rPh>
    <rPh sb="4" eb="5">
      <t>ネン</t>
    </rPh>
    <rPh sb="6" eb="7">
      <t>ガツ</t>
    </rPh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</si>
</sst>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\-"/>
    <numFmt numFmtId="177" formatCode="#,###;\-#,###;\-;&quot;&quot;"/>
  </numFmts>
  <fonts count="5" x14ac:knownFonts="1"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6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5" xfId="0" applyFont="1" applyFill="1" applyBorder="1" applyAlignment="1">
      <alignment horizontal="distributed"/>
    </xf>
    <xf numFmtId="176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0" fillId="0" borderId="11" xfId="0" applyFont="1" applyFill="1" applyBorder="1" applyAlignment="1">
      <alignment horizontal="distributed" vertical="center"/>
    </xf>
    <xf numFmtId="177" fontId="4" fillId="0" borderId="1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C048480-9C1B-479E-8012-8849026E8E4F}"/>
            </a:ext>
          </a:extLst>
        </xdr:cNvPr>
        <xdr:cNvSpPr>
          <a:spLocks noChangeShapeType="1"/>
        </xdr:cNvSpPr>
      </xdr:nvSpPr>
      <xdr:spPr bwMode="auto">
        <a:xfrm>
          <a:off x="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5D03649-898D-4348-8999-14456AE1469E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9525</xdr:rowOff>
    </xdr:from>
    <xdr:to>
      <xdr:col>20</xdr:col>
      <xdr:colOff>0</xdr:colOff>
      <xdr:row>10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F6A0F64-8ED3-49B6-8BE5-FEC2458623E5}"/>
            </a:ext>
          </a:extLst>
        </xdr:cNvPr>
        <xdr:cNvSpPr>
          <a:spLocks noChangeShapeType="1"/>
        </xdr:cNvSpPr>
      </xdr:nvSpPr>
      <xdr:spPr bwMode="auto">
        <a:xfrm>
          <a:off x="955548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BF05E8F-BC18-41D0-B4BC-3FF1BC259941}"/>
            </a:ext>
          </a:extLst>
        </xdr:cNvPr>
        <xdr:cNvSpPr>
          <a:spLocks noChangeShapeType="1"/>
        </xdr:cNvSpPr>
      </xdr:nvSpPr>
      <xdr:spPr bwMode="auto">
        <a:xfrm>
          <a:off x="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10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EA46635-CC57-4619-8182-92B2E5964413}"/>
            </a:ext>
          </a:extLst>
        </xdr:cNvPr>
        <xdr:cNvSpPr>
          <a:spLocks noChangeShapeType="1"/>
        </xdr:cNvSpPr>
      </xdr:nvSpPr>
      <xdr:spPr bwMode="auto">
        <a:xfrm>
          <a:off x="9525" y="344805"/>
          <a:ext cx="45529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9525</xdr:rowOff>
    </xdr:from>
    <xdr:to>
      <xdr:col>20</xdr:col>
      <xdr:colOff>0</xdr:colOff>
      <xdr:row>10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E0DED63-0075-47FB-8674-8EA9C24F58C2}"/>
            </a:ext>
          </a:extLst>
        </xdr:cNvPr>
        <xdr:cNvSpPr>
          <a:spLocks noChangeShapeType="1"/>
        </xdr:cNvSpPr>
      </xdr:nvSpPr>
      <xdr:spPr bwMode="auto">
        <a:xfrm>
          <a:off x="9555480" y="34480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DE61-4566-4C46-8A35-03EC579F74D5}">
  <sheetPr>
    <tabColor rgb="FFFF0000"/>
    <pageSetUpPr fitToPage="1"/>
  </sheetPr>
  <dimension ref="A1:U55"/>
  <sheetViews>
    <sheetView tabSelected="1" view="pageBreakPreview" zoomScale="85" zoomScaleNormal="100" zoomScaleSheetLayoutView="85" workbookViewId="0">
      <pane xSplit="1" ySplit="10" topLeftCell="B11" activePane="bottomRight" state="frozen"/>
      <selection activeCell="L15" sqref="L15"/>
      <selection pane="topRight" activeCell="L15" sqref="L15"/>
      <selection pane="bottomLeft" activeCell="L15" sqref="L15"/>
      <selection pane="bottomRight" activeCell="G15" sqref="G15"/>
    </sheetView>
  </sheetViews>
  <sheetFormatPr defaultRowHeight="8.4" x14ac:dyDescent="0.15"/>
  <cols>
    <col min="1" max="1" width="12.19921875" style="1" customWidth="1"/>
    <col min="2" max="2" width="14.19921875" style="1" customWidth="1"/>
    <col min="3" max="3" width="8.796875" style="1" customWidth="1"/>
    <col min="4" max="4" width="15.796875" style="1" customWidth="1"/>
    <col min="5" max="5" width="8.796875" style="1" customWidth="1"/>
    <col min="6" max="6" width="15.796875" style="1" customWidth="1"/>
    <col min="7" max="7" width="8.796875" style="1" customWidth="1"/>
    <col min="8" max="8" width="15.796875" style="1" customWidth="1"/>
    <col min="9" max="9" width="8.796875" style="1" customWidth="1"/>
    <col min="10" max="10" width="15.796875" style="1" customWidth="1"/>
    <col min="11" max="11" width="13.796875" style="1" customWidth="1"/>
    <col min="12" max="12" width="15.796875" style="1" customWidth="1"/>
    <col min="13" max="13" width="8.796875" style="1" customWidth="1"/>
    <col min="14" max="14" width="26.3984375" style="1" customWidth="1"/>
    <col min="15" max="15" width="8.796875" style="1" customWidth="1"/>
    <col min="16" max="16" width="15.796875" style="1" customWidth="1"/>
    <col min="17" max="17" width="8.796875" style="1" customWidth="1"/>
    <col min="18" max="18" width="15.3984375" style="1" customWidth="1"/>
    <col min="19" max="20" width="14.19921875" style="1" customWidth="1"/>
    <col min="21" max="16384" width="9.59765625" style="1"/>
  </cols>
  <sheetData>
    <row r="1" spans="1:21" ht="14.25" customHeight="1" x14ac:dyDescent="0.15">
      <c r="A1" s="20" t="s">
        <v>0</v>
      </c>
    </row>
    <row r="2" spans="1:21" ht="12.75" customHeight="1" x14ac:dyDescent="0.15">
      <c r="A2" s="21" t="s">
        <v>1</v>
      </c>
      <c r="T2" s="22" t="s">
        <v>112</v>
      </c>
    </row>
    <row r="3" spans="1:21" s="24" customFormat="1" ht="6" customHeight="1" x14ac:dyDescent="0.15">
      <c r="A3" s="23" t="s">
        <v>2</v>
      </c>
      <c r="B3" s="5" t="s">
        <v>3</v>
      </c>
      <c r="C3" s="8" t="s">
        <v>4</v>
      </c>
      <c r="D3" s="8"/>
      <c r="E3" s="10" t="s">
        <v>5</v>
      </c>
      <c r="F3" s="10"/>
      <c r="G3" s="10"/>
      <c r="H3" s="10"/>
      <c r="I3" s="10"/>
      <c r="J3" s="10"/>
      <c r="K3" s="5" t="s">
        <v>6</v>
      </c>
      <c r="L3" s="12"/>
      <c r="M3" s="12"/>
      <c r="N3" s="13"/>
      <c r="O3" s="10" t="s">
        <v>7</v>
      </c>
      <c r="P3" s="10"/>
      <c r="Q3" s="10"/>
      <c r="R3" s="10"/>
      <c r="S3" s="10"/>
      <c r="T3" s="10"/>
    </row>
    <row r="4" spans="1:21" s="24" customFormat="1" ht="6" customHeight="1" x14ac:dyDescent="0.15">
      <c r="A4" s="25"/>
      <c r="B4" s="6"/>
      <c r="C4" s="9"/>
      <c r="D4" s="9"/>
      <c r="E4" s="11"/>
      <c r="F4" s="11"/>
      <c r="G4" s="11"/>
      <c r="H4" s="11"/>
      <c r="I4" s="11"/>
      <c r="J4" s="11"/>
      <c r="K4" s="7"/>
      <c r="L4" s="14"/>
      <c r="M4" s="14"/>
      <c r="N4" s="15"/>
      <c r="O4" s="11"/>
      <c r="P4" s="11"/>
      <c r="Q4" s="11"/>
      <c r="R4" s="11"/>
      <c r="S4" s="11"/>
      <c r="T4" s="11"/>
    </row>
    <row r="5" spans="1:21" s="24" customFormat="1" ht="6" customHeight="1" x14ac:dyDescent="0.15">
      <c r="A5" s="26"/>
      <c r="B5" s="6"/>
      <c r="C5" s="9"/>
      <c r="D5" s="9"/>
      <c r="E5" s="10" t="s">
        <v>8</v>
      </c>
      <c r="F5" s="10"/>
      <c r="G5" s="19" t="s">
        <v>9</v>
      </c>
      <c r="H5" s="10"/>
      <c r="I5" s="10" t="s">
        <v>10</v>
      </c>
      <c r="J5" s="10"/>
      <c r="K5" s="19" t="s">
        <v>11</v>
      </c>
      <c r="L5" s="10"/>
      <c r="M5" s="10" t="s">
        <v>10</v>
      </c>
      <c r="N5" s="10"/>
      <c r="O5" s="19" t="s">
        <v>12</v>
      </c>
      <c r="P5" s="10"/>
      <c r="Q5" s="10" t="s">
        <v>10</v>
      </c>
      <c r="R5" s="10"/>
      <c r="S5" s="9" t="s">
        <v>13</v>
      </c>
      <c r="T5" s="11" t="s">
        <v>14</v>
      </c>
    </row>
    <row r="6" spans="1:21" s="24" customFormat="1" ht="6" customHeight="1" x14ac:dyDescent="0.15">
      <c r="A6" s="26"/>
      <c r="B6" s="6"/>
      <c r="C6" s="16" t="s">
        <v>15</v>
      </c>
      <c r="D6" s="1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9"/>
      <c r="T6" s="11"/>
    </row>
    <row r="7" spans="1:21" s="24" customFormat="1" ht="6" customHeight="1" x14ac:dyDescent="0.15">
      <c r="A7" s="27"/>
      <c r="B7" s="6"/>
      <c r="C7" s="16"/>
      <c r="D7" s="16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 t="s">
        <v>16</v>
      </c>
    </row>
    <row r="8" spans="1:21" s="24" customFormat="1" ht="6" customHeight="1" x14ac:dyDescent="0.15">
      <c r="A8" s="27"/>
      <c r="B8" s="6"/>
      <c r="C8" s="17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1"/>
      <c r="T8" s="11"/>
    </row>
    <row r="9" spans="1:21" s="24" customFormat="1" ht="12" customHeight="1" x14ac:dyDescent="0.15">
      <c r="A9" s="27"/>
      <c r="B9" s="6"/>
      <c r="C9" s="11" t="s">
        <v>17</v>
      </c>
      <c r="D9" s="2" t="s">
        <v>18</v>
      </c>
      <c r="E9" s="11" t="s">
        <v>17</v>
      </c>
      <c r="F9" s="2" t="s">
        <v>18</v>
      </c>
      <c r="G9" s="11" t="s">
        <v>17</v>
      </c>
      <c r="H9" s="2" t="s">
        <v>18</v>
      </c>
      <c r="I9" s="11" t="s">
        <v>17</v>
      </c>
      <c r="J9" s="2" t="s">
        <v>18</v>
      </c>
      <c r="K9" s="11" t="s">
        <v>17</v>
      </c>
      <c r="L9" s="2" t="s">
        <v>18</v>
      </c>
      <c r="M9" s="11" t="s">
        <v>17</v>
      </c>
      <c r="N9" s="2" t="s">
        <v>18</v>
      </c>
      <c r="O9" s="11" t="s">
        <v>17</v>
      </c>
      <c r="P9" s="2" t="s">
        <v>18</v>
      </c>
      <c r="Q9" s="11" t="s">
        <v>17</v>
      </c>
      <c r="R9" s="2" t="s">
        <v>18</v>
      </c>
      <c r="S9" s="4" t="s">
        <v>19</v>
      </c>
      <c r="T9" s="2" t="s">
        <v>20</v>
      </c>
    </row>
    <row r="10" spans="1:21" s="24" customFormat="1" ht="12" customHeight="1" x14ac:dyDescent="0.15">
      <c r="A10" s="28" t="s">
        <v>21</v>
      </c>
      <c r="B10" s="7"/>
      <c r="C10" s="18"/>
      <c r="D10" s="3" t="s">
        <v>22</v>
      </c>
      <c r="E10" s="18"/>
      <c r="F10" s="3" t="s">
        <v>22</v>
      </c>
      <c r="G10" s="18"/>
      <c r="H10" s="3" t="s">
        <v>22</v>
      </c>
      <c r="I10" s="18"/>
      <c r="J10" s="3" t="s">
        <v>22</v>
      </c>
      <c r="K10" s="18"/>
      <c r="L10" s="3" t="s">
        <v>22</v>
      </c>
      <c r="M10" s="18"/>
      <c r="N10" s="3" t="s">
        <v>22</v>
      </c>
      <c r="O10" s="18"/>
      <c r="P10" s="3" t="s">
        <v>22</v>
      </c>
      <c r="Q10" s="18"/>
      <c r="R10" s="3" t="s">
        <v>22</v>
      </c>
      <c r="S10" s="3"/>
      <c r="T10" s="3"/>
    </row>
    <row r="11" spans="1:21" s="31" customFormat="1" x14ac:dyDescent="0.15">
      <c r="A11" s="29" t="s">
        <v>23</v>
      </c>
      <c r="B11" s="30">
        <v>158</v>
      </c>
      <c r="C11" s="30">
        <v>115</v>
      </c>
      <c r="D11" s="30">
        <v>1266386</v>
      </c>
      <c r="E11" s="30">
        <v>61</v>
      </c>
      <c r="F11" s="30">
        <v>76412</v>
      </c>
      <c r="G11" s="30">
        <v>0</v>
      </c>
      <c r="H11" s="30">
        <v>0</v>
      </c>
      <c r="I11" s="30">
        <v>0</v>
      </c>
      <c r="J11" s="30">
        <v>0</v>
      </c>
      <c r="K11" s="30">
        <v>2</v>
      </c>
      <c r="L11" s="30" t="s">
        <v>24</v>
      </c>
      <c r="M11" s="30">
        <v>1</v>
      </c>
      <c r="N11" s="30" t="s">
        <v>24</v>
      </c>
      <c r="O11" s="30">
        <v>12</v>
      </c>
      <c r="P11" s="30">
        <v>282614</v>
      </c>
      <c r="Q11" s="30">
        <v>39</v>
      </c>
      <c r="R11" s="30">
        <v>869660</v>
      </c>
      <c r="S11" s="30">
        <v>43</v>
      </c>
      <c r="T11" s="30">
        <v>0</v>
      </c>
      <c r="U11" s="31" t="s">
        <v>25</v>
      </c>
    </row>
    <row r="12" spans="1:21" s="31" customFormat="1" x14ac:dyDescent="0.15">
      <c r="A12" s="29" t="s">
        <v>26</v>
      </c>
      <c r="B12" s="30">
        <v>214</v>
      </c>
      <c r="C12" s="30">
        <v>194</v>
      </c>
      <c r="D12" s="30">
        <v>1989386</v>
      </c>
      <c r="E12" s="30">
        <v>98</v>
      </c>
      <c r="F12" s="30">
        <v>266296</v>
      </c>
      <c r="G12" s="30">
        <v>0</v>
      </c>
      <c r="H12" s="30">
        <v>0</v>
      </c>
      <c r="I12" s="30">
        <v>14</v>
      </c>
      <c r="J12" s="30">
        <v>11060</v>
      </c>
      <c r="K12" s="30">
        <v>0</v>
      </c>
      <c r="L12" s="30">
        <v>0</v>
      </c>
      <c r="M12" s="30">
        <v>1</v>
      </c>
      <c r="N12" s="30" t="s">
        <v>24</v>
      </c>
      <c r="O12" s="30">
        <v>15</v>
      </c>
      <c r="P12" s="30">
        <v>303299</v>
      </c>
      <c r="Q12" s="30">
        <v>66</v>
      </c>
      <c r="R12" s="30">
        <v>1402110</v>
      </c>
      <c r="S12" s="30">
        <v>20</v>
      </c>
      <c r="T12" s="30">
        <v>0</v>
      </c>
      <c r="U12" s="31" t="s">
        <v>27</v>
      </c>
    </row>
    <row r="13" spans="1:21" s="31" customFormat="1" x14ac:dyDescent="0.15">
      <c r="A13" s="29" t="s">
        <v>28</v>
      </c>
      <c r="B13" s="30">
        <v>67</v>
      </c>
      <c r="C13" s="30">
        <v>53</v>
      </c>
      <c r="D13" s="30">
        <v>430447</v>
      </c>
      <c r="E13" s="30">
        <v>38</v>
      </c>
      <c r="F13" s="30">
        <v>127433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15</v>
      </c>
      <c r="R13" s="30">
        <v>303014</v>
      </c>
      <c r="S13" s="30">
        <v>14</v>
      </c>
      <c r="T13" s="30">
        <v>0</v>
      </c>
      <c r="U13" s="31" t="s">
        <v>29</v>
      </c>
    </row>
    <row r="14" spans="1:21" s="31" customFormat="1" x14ac:dyDescent="0.15">
      <c r="A14" s="29" t="s">
        <v>30</v>
      </c>
      <c r="B14" s="30">
        <v>120</v>
      </c>
      <c r="C14" s="30">
        <v>105</v>
      </c>
      <c r="D14" s="30">
        <v>1485141</v>
      </c>
      <c r="E14" s="30">
        <v>38</v>
      </c>
      <c r="F14" s="30">
        <v>67048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3</v>
      </c>
      <c r="N14" s="30">
        <v>21203</v>
      </c>
      <c r="O14" s="30">
        <v>11</v>
      </c>
      <c r="P14" s="30">
        <v>226558</v>
      </c>
      <c r="Q14" s="30">
        <v>53</v>
      </c>
      <c r="R14" s="30">
        <v>1170332</v>
      </c>
      <c r="S14" s="30">
        <v>15</v>
      </c>
      <c r="T14" s="30">
        <v>0</v>
      </c>
      <c r="U14" s="31" t="s">
        <v>31</v>
      </c>
    </row>
    <row r="15" spans="1:21" s="31" customFormat="1" ht="18" customHeight="1" x14ac:dyDescent="0.15">
      <c r="A15" s="29" t="s">
        <v>32</v>
      </c>
      <c r="B15" s="30">
        <v>99</v>
      </c>
      <c r="C15" s="30">
        <v>94</v>
      </c>
      <c r="D15" s="30">
        <v>649172</v>
      </c>
      <c r="E15" s="30">
        <v>59</v>
      </c>
      <c r="F15" s="30">
        <v>203384</v>
      </c>
      <c r="G15" s="30">
        <v>0</v>
      </c>
      <c r="H15" s="30">
        <v>0</v>
      </c>
      <c r="I15" s="30">
        <v>8</v>
      </c>
      <c r="J15" s="30">
        <v>24566</v>
      </c>
      <c r="K15" s="30">
        <v>0</v>
      </c>
      <c r="L15" s="30">
        <v>0</v>
      </c>
      <c r="M15" s="30">
        <v>11</v>
      </c>
      <c r="N15" s="30">
        <v>105263</v>
      </c>
      <c r="O15" s="30">
        <v>0</v>
      </c>
      <c r="P15" s="30">
        <v>0</v>
      </c>
      <c r="Q15" s="30">
        <v>16</v>
      </c>
      <c r="R15" s="30">
        <v>315959</v>
      </c>
      <c r="S15" s="30">
        <v>5</v>
      </c>
      <c r="T15" s="30">
        <v>0</v>
      </c>
      <c r="U15" s="31" t="s">
        <v>33</v>
      </c>
    </row>
    <row r="16" spans="1:21" s="31" customFormat="1" x14ac:dyDescent="0.15">
      <c r="A16" s="29" t="s">
        <v>34</v>
      </c>
      <c r="B16" s="30">
        <v>71</v>
      </c>
      <c r="C16" s="30">
        <v>61</v>
      </c>
      <c r="D16" s="30">
        <v>833119</v>
      </c>
      <c r="E16" s="30">
        <v>20</v>
      </c>
      <c r="F16" s="30">
        <v>82452</v>
      </c>
      <c r="G16" s="30">
        <v>0</v>
      </c>
      <c r="H16" s="30">
        <v>0</v>
      </c>
      <c r="I16" s="30">
        <v>1</v>
      </c>
      <c r="J16" s="30" t="s">
        <v>24</v>
      </c>
      <c r="K16" s="30">
        <v>0</v>
      </c>
      <c r="L16" s="30">
        <v>0</v>
      </c>
      <c r="M16" s="30">
        <v>4</v>
      </c>
      <c r="N16" s="30">
        <v>29236</v>
      </c>
      <c r="O16" s="30">
        <v>3</v>
      </c>
      <c r="P16" s="30">
        <v>51587</v>
      </c>
      <c r="Q16" s="30">
        <v>33</v>
      </c>
      <c r="R16" s="30">
        <v>667940</v>
      </c>
      <c r="S16" s="30">
        <v>10</v>
      </c>
      <c r="T16" s="30">
        <v>0</v>
      </c>
      <c r="U16" s="31" t="s">
        <v>35</v>
      </c>
    </row>
    <row r="17" spans="1:21" s="31" customFormat="1" x14ac:dyDescent="0.15">
      <c r="A17" s="29" t="s">
        <v>36</v>
      </c>
      <c r="B17" s="30">
        <v>63</v>
      </c>
      <c r="C17" s="30">
        <v>53</v>
      </c>
      <c r="D17" s="30">
        <v>440299</v>
      </c>
      <c r="E17" s="30">
        <v>39</v>
      </c>
      <c r="F17" s="30">
        <v>135495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5</v>
      </c>
      <c r="P17" s="30">
        <v>112745</v>
      </c>
      <c r="Q17" s="30">
        <v>9</v>
      </c>
      <c r="R17" s="30">
        <v>192059</v>
      </c>
      <c r="S17" s="30">
        <v>10</v>
      </c>
      <c r="T17" s="30">
        <v>0</v>
      </c>
      <c r="U17" s="31" t="s">
        <v>37</v>
      </c>
    </row>
    <row r="18" spans="1:21" s="31" customFormat="1" x14ac:dyDescent="0.15">
      <c r="A18" s="29" t="s">
        <v>38</v>
      </c>
      <c r="B18" s="30">
        <v>26</v>
      </c>
      <c r="C18" s="30">
        <v>26</v>
      </c>
      <c r="D18" s="30">
        <v>348298</v>
      </c>
      <c r="E18" s="30">
        <v>11</v>
      </c>
      <c r="F18" s="30">
        <v>51158</v>
      </c>
      <c r="G18" s="30">
        <v>0</v>
      </c>
      <c r="H18" s="30">
        <v>0</v>
      </c>
      <c r="I18" s="30">
        <v>0</v>
      </c>
      <c r="J18" s="30">
        <v>0</v>
      </c>
      <c r="K18" s="30">
        <v>1</v>
      </c>
      <c r="L18" s="30" t="s">
        <v>24</v>
      </c>
      <c r="M18" s="30">
        <v>0</v>
      </c>
      <c r="N18" s="30">
        <v>0</v>
      </c>
      <c r="O18" s="30">
        <v>4</v>
      </c>
      <c r="P18" s="30">
        <v>88022</v>
      </c>
      <c r="Q18" s="30">
        <v>10</v>
      </c>
      <c r="R18" s="30">
        <v>203672</v>
      </c>
      <c r="S18" s="30">
        <v>0</v>
      </c>
      <c r="T18" s="30">
        <v>0</v>
      </c>
      <c r="U18" s="31" t="s">
        <v>39</v>
      </c>
    </row>
    <row r="19" spans="1:21" s="31" customFormat="1" x14ac:dyDescent="0.15">
      <c r="A19" s="29" t="s">
        <v>40</v>
      </c>
      <c r="B19" s="30">
        <v>213</v>
      </c>
      <c r="C19" s="30">
        <v>208</v>
      </c>
      <c r="D19" s="30">
        <v>1795076</v>
      </c>
      <c r="E19" s="30">
        <v>88</v>
      </c>
      <c r="F19" s="30">
        <v>277994</v>
      </c>
      <c r="G19" s="30">
        <v>1</v>
      </c>
      <c r="H19" s="30" t="s">
        <v>24</v>
      </c>
      <c r="I19" s="30">
        <v>42</v>
      </c>
      <c r="J19" s="30">
        <v>19409</v>
      </c>
      <c r="K19" s="30">
        <v>1</v>
      </c>
      <c r="L19" s="30" t="s">
        <v>24</v>
      </c>
      <c r="M19" s="30">
        <v>0</v>
      </c>
      <c r="N19" s="30">
        <v>0</v>
      </c>
      <c r="O19" s="30">
        <v>17</v>
      </c>
      <c r="P19" s="30">
        <v>329901</v>
      </c>
      <c r="Q19" s="30">
        <v>59</v>
      </c>
      <c r="R19" s="30">
        <v>1155929</v>
      </c>
      <c r="S19" s="30">
        <v>5</v>
      </c>
      <c r="T19" s="30">
        <v>0</v>
      </c>
      <c r="U19" s="31" t="s">
        <v>41</v>
      </c>
    </row>
    <row r="20" spans="1:21" s="31" customFormat="1" ht="18" customHeight="1" x14ac:dyDescent="0.15">
      <c r="A20" s="29" t="s">
        <v>42</v>
      </c>
      <c r="B20" s="30">
        <v>67</v>
      </c>
      <c r="C20" s="30">
        <v>61</v>
      </c>
      <c r="D20" s="30">
        <v>861596</v>
      </c>
      <c r="E20" s="30">
        <v>25</v>
      </c>
      <c r="F20" s="30">
        <v>66851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9</v>
      </c>
      <c r="P20" s="30">
        <v>205907</v>
      </c>
      <c r="Q20" s="30">
        <v>27</v>
      </c>
      <c r="R20" s="30">
        <v>588838</v>
      </c>
      <c r="S20" s="30">
        <v>6</v>
      </c>
      <c r="T20" s="30">
        <v>0</v>
      </c>
      <c r="U20" s="31" t="s">
        <v>43</v>
      </c>
    </row>
    <row r="21" spans="1:21" s="31" customFormat="1" x14ac:dyDescent="0.15">
      <c r="A21" s="29" t="s">
        <v>44</v>
      </c>
      <c r="B21" s="30">
        <v>135</v>
      </c>
      <c r="C21" s="30">
        <v>124</v>
      </c>
      <c r="D21" s="30">
        <v>1332815</v>
      </c>
      <c r="E21" s="30">
        <v>70</v>
      </c>
      <c r="F21" s="30">
        <v>195635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2</v>
      </c>
      <c r="N21" s="30" t="s">
        <v>24</v>
      </c>
      <c r="O21" s="30">
        <v>14</v>
      </c>
      <c r="P21" s="30">
        <v>284805</v>
      </c>
      <c r="Q21" s="30">
        <v>38</v>
      </c>
      <c r="R21" s="30">
        <v>840439</v>
      </c>
      <c r="S21" s="30">
        <v>11</v>
      </c>
      <c r="T21" s="30">
        <v>0</v>
      </c>
      <c r="U21" s="31" t="s">
        <v>45</v>
      </c>
    </row>
    <row r="22" spans="1:21" s="31" customFormat="1" x14ac:dyDescent="0.15">
      <c r="A22" s="29" t="s">
        <v>46</v>
      </c>
      <c r="B22" s="30">
        <v>53</v>
      </c>
      <c r="C22" s="30">
        <v>42</v>
      </c>
      <c r="D22" s="30">
        <v>624912</v>
      </c>
      <c r="E22" s="30">
        <v>15</v>
      </c>
      <c r="F22" s="30">
        <v>19287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12</v>
      </c>
      <c r="P22" s="30">
        <v>265711</v>
      </c>
      <c r="Q22" s="30">
        <v>15</v>
      </c>
      <c r="R22" s="30">
        <v>339914</v>
      </c>
      <c r="S22" s="30">
        <v>11</v>
      </c>
      <c r="T22" s="30">
        <v>0</v>
      </c>
      <c r="U22" s="31" t="s">
        <v>47</v>
      </c>
    </row>
    <row r="23" spans="1:21" s="31" customFormat="1" x14ac:dyDescent="0.15">
      <c r="A23" s="29" t="s">
        <v>48</v>
      </c>
      <c r="B23" s="30">
        <v>62</v>
      </c>
      <c r="C23" s="30">
        <v>24</v>
      </c>
      <c r="D23" s="30">
        <v>276299</v>
      </c>
      <c r="E23" s="30">
        <v>15</v>
      </c>
      <c r="F23" s="30">
        <v>97270</v>
      </c>
      <c r="G23" s="30">
        <v>0</v>
      </c>
      <c r="H23" s="30">
        <v>0</v>
      </c>
      <c r="I23" s="30">
        <v>2</v>
      </c>
      <c r="J23" s="30" t="s">
        <v>24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7</v>
      </c>
      <c r="R23" s="30">
        <v>149414</v>
      </c>
      <c r="S23" s="30">
        <v>38</v>
      </c>
      <c r="T23" s="30">
        <v>0</v>
      </c>
      <c r="U23" s="31" t="s">
        <v>49</v>
      </c>
    </row>
    <row r="24" spans="1:21" s="31" customFormat="1" x14ac:dyDescent="0.15">
      <c r="A24" s="29" t="s">
        <v>50</v>
      </c>
      <c r="B24" s="30">
        <v>88</v>
      </c>
      <c r="C24" s="30">
        <v>83</v>
      </c>
      <c r="D24" s="30">
        <v>633706</v>
      </c>
      <c r="E24" s="30">
        <v>48</v>
      </c>
      <c r="F24" s="30">
        <v>85692</v>
      </c>
      <c r="G24" s="30">
        <v>0</v>
      </c>
      <c r="H24" s="30">
        <v>0</v>
      </c>
      <c r="I24" s="30">
        <v>2</v>
      </c>
      <c r="J24" s="30" t="s">
        <v>24</v>
      </c>
      <c r="K24" s="30">
        <v>0</v>
      </c>
      <c r="L24" s="30">
        <v>0</v>
      </c>
      <c r="M24" s="30">
        <v>0</v>
      </c>
      <c r="N24" s="30">
        <v>0</v>
      </c>
      <c r="O24" s="30">
        <v>10</v>
      </c>
      <c r="P24" s="30">
        <v>183377</v>
      </c>
      <c r="Q24" s="30">
        <v>23</v>
      </c>
      <c r="R24" s="30">
        <v>363733</v>
      </c>
      <c r="S24" s="30">
        <v>5</v>
      </c>
      <c r="T24" s="30">
        <v>0</v>
      </c>
      <c r="U24" s="31" t="s">
        <v>51</v>
      </c>
    </row>
    <row r="25" spans="1:21" s="31" customFormat="1" ht="18" customHeight="1" x14ac:dyDescent="0.15">
      <c r="A25" s="29" t="s">
        <v>52</v>
      </c>
      <c r="B25" s="30">
        <v>24</v>
      </c>
      <c r="C25" s="30">
        <v>22</v>
      </c>
      <c r="D25" s="30">
        <v>271171</v>
      </c>
      <c r="E25" s="30">
        <v>9</v>
      </c>
      <c r="F25" s="30">
        <v>10767</v>
      </c>
      <c r="G25" s="30">
        <v>0</v>
      </c>
      <c r="H25" s="30">
        <v>0</v>
      </c>
      <c r="I25" s="30">
        <v>1</v>
      </c>
      <c r="J25" s="30" t="s">
        <v>24</v>
      </c>
      <c r="K25" s="30">
        <v>0</v>
      </c>
      <c r="L25" s="30">
        <v>0</v>
      </c>
      <c r="M25" s="30">
        <v>0</v>
      </c>
      <c r="N25" s="30">
        <v>0</v>
      </c>
      <c r="O25" s="30">
        <v>3</v>
      </c>
      <c r="P25" s="30">
        <v>65340</v>
      </c>
      <c r="Q25" s="30">
        <v>9</v>
      </c>
      <c r="R25" s="30">
        <v>194271</v>
      </c>
      <c r="S25" s="30">
        <v>2</v>
      </c>
      <c r="T25" s="30">
        <v>0</v>
      </c>
      <c r="U25" s="31" t="s">
        <v>53</v>
      </c>
    </row>
    <row r="26" spans="1:21" s="31" customFormat="1" x14ac:dyDescent="0.15">
      <c r="A26" s="29" t="s">
        <v>54</v>
      </c>
      <c r="B26" s="30">
        <v>45</v>
      </c>
      <c r="C26" s="30">
        <v>39</v>
      </c>
      <c r="D26" s="30">
        <v>444137</v>
      </c>
      <c r="E26" s="30">
        <v>24</v>
      </c>
      <c r="F26" s="30">
        <v>181449</v>
      </c>
      <c r="G26" s="30">
        <v>0</v>
      </c>
      <c r="H26" s="30">
        <v>0</v>
      </c>
      <c r="I26" s="30">
        <v>3</v>
      </c>
      <c r="J26" s="30">
        <v>4581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12</v>
      </c>
      <c r="R26" s="30">
        <v>258107</v>
      </c>
      <c r="S26" s="30">
        <v>6</v>
      </c>
      <c r="T26" s="30">
        <v>0</v>
      </c>
      <c r="U26" s="31" t="s">
        <v>55</v>
      </c>
    </row>
    <row r="27" spans="1:21" s="31" customFormat="1" x14ac:dyDescent="0.15">
      <c r="A27" s="29" t="s">
        <v>56</v>
      </c>
      <c r="B27" s="30">
        <v>36</v>
      </c>
      <c r="C27" s="30">
        <v>21</v>
      </c>
      <c r="D27" s="30">
        <v>275373</v>
      </c>
      <c r="E27" s="30">
        <v>5</v>
      </c>
      <c r="F27" s="30">
        <v>9495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9</v>
      </c>
      <c r="P27" s="30">
        <v>188390</v>
      </c>
      <c r="Q27" s="30">
        <v>7</v>
      </c>
      <c r="R27" s="30">
        <v>77488</v>
      </c>
      <c r="S27" s="30">
        <v>15</v>
      </c>
      <c r="T27" s="30">
        <v>0</v>
      </c>
      <c r="U27" s="31" t="s">
        <v>57</v>
      </c>
    </row>
    <row r="28" spans="1:21" s="31" customFormat="1" x14ac:dyDescent="0.15">
      <c r="A28" s="29" t="s">
        <v>58</v>
      </c>
      <c r="B28" s="30">
        <v>52</v>
      </c>
      <c r="C28" s="30">
        <v>52</v>
      </c>
      <c r="D28" s="30">
        <v>534593</v>
      </c>
      <c r="E28" s="30">
        <v>29</v>
      </c>
      <c r="F28" s="30">
        <v>154353</v>
      </c>
      <c r="G28" s="30">
        <v>0</v>
      </c>
      <c r="H28" s="30">
        <v>0</v>
      </c>
      <c r="I28" s="30">
        <v>5</v>
      </c>
      <c r="J28" s="30">
        <v>3615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18</v>
      </c>
      <c r="R28" s="30">
        <v>376625</v>
      </c>
      <c r="S28" s="30">
        <v>0</v>
      </c>
      <c r="T28" s="30">
        <v>0</v>
      </c>
      <c r="U28" s="31" t="s">
        <v>59</v>
      </c>
    </row>
    <row r="29" spans="1:21" s="31" customFormat="1" x14ac:dyDescent="0.15">
      <c r="A29" s="29" t="s">
        <v>60</v>
      </c>
      <c r="B29" s="30">
        <v>444</v>
      </c>
      <c r="C29" s="30">
        <v>444</v>
      </c>
      <c r="D29" s="30">
        <v>3762334</v>
      </c>
      <c r="E29" s="30">
        <v>42</v>
      </c>
      <c r="F29" s="30">
        <v>187387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402</v>
      </c>
      <c r="R29" s="30">
        <v>3574947</v>
      </c>
      <c r="S29" s="30">
        <v>0</v>
      </c>
      <c r="T29" s="30">
        <v>0</v>
      </c>
      <c r="U29" s="31" t="s">
        <v>61</v>
      </c>
    </row>
    <row r="30" spans="1:21" s="31" customFormat="1" ht="18" customHeight="1" x14ac:dyDescent="0.15">
      <c r="A30" s="29" t="s">
        <v>62</v>
      </c>
      <c r="B30" s="30">
        <v>71</v>
      </c>
      <c r="C30" s="30">
        <v>39</v>
      </c>
      <c r="D30" s="30">
        <v>331721</v>
      </c>
      <c r="E30" s="30">
        <v>25</v>
      </c>
      <c r="F30" s="30">
        <v>41584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1</v>
      </c>
      <c r="N30" s="30" t="s">
        <v>24</v>
      </c>
      <c r="O30" s="30">
        <v>0</v>
      </c>
      <c r="P30" s="30">
        <v>0</v>
      </c>
      <c r="Q30" s="30">
        <v>13</v>
      </c>
      <c r="R30" s="30">
        <v>280317</v>
      </c>
      <c r="S30" s="30">
        <v>32</v>
      </c>
      <c r="T30" s="30">
        <v>12</v>
      </c>
      <c r="U30" s="31" t="s">
        <v>63</v>
      </c>
    </row>
    <row r="31" spans="1:21" s="31" customFormat="1" x14ac:dyDescent="0.15">
      <c r="A31" s="29" t="s">
        <v>64</v>
      </c>
      <c r="B31" s="30">
        <v>25</v>
      </c>
      <c r="C31" s="30">
        <v>23</v>
      </c>
      <c r="D31" s="30">
        <v>465960</v>
      </c>
      <c r="E31" s="30">
        <v>4</v>
      </c>
      <c r="F31" s="30">
        <v>13370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19</v>
      </c>
      <c r="R31" s="30">
        <v>452590</v>
      </c>
      <c r="S31" s="30">
        <v>2</v>
      </c>
      <c r="T31" s="30">
        <v>0</v>
      </c>
      <c r="U31" s="31" t="s">
        <v>65</v>
      </c>
    </row>
    <row r="32" spans="1:21" s="31" customFormat="1" x14ac:dyDescent="0.15">
      <c r="A32" s="29" t="s">
        <v>66</v>
      </c>
      <c r="B32" s="30">
        <v>44</v>
      </c>
      <c r="C32" s="30">
        <v>44</v>
      </c>
      <c r="D32" s="30">
        <v>520051</v>
      </c>
      <c r="E32" s="30">
        <v>24</v>
      </c>
      <c r="F32" s="30">
        <v>143015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20</v>
      </c>
      <c r="R32" s="30">
        <v>377036</v>
      </c>
      <c r="S32" s="30">
        <v>0</v>
      </c>
      <c r="T32" s="30">
        <v>0</v>
      </c>
      <c r="U32" s="31" t="s">
        <v>67</v>
      </c>
    </row>
    <row r="33" spans="1:21" s="31" customFormat="1" x14ac:dyDescent="0.15">
      <c r="A33" s="29" t="s">
        <v>68</v>
      </c>
      <c r="B33" s="30">
        <v>38</v>
      </c>
      <c r="C33" s="30">
        <v>33</v>
      </c>
      <c r="D33" s="30">
        <v>409928</v>
      </c>
      <c r="E33" s="30">
        <v>16</v>
      </c>
      <c r="F33" s="30">
        <v>58099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17</v>
      </c>
      <c r="R33" s="30">
        <v>351829</v>
      </c>
      <c r="S33" s="30">
        <v>5</v>
      </c>
      <c r="T33" s="30">
        <v>0</v>
      </c>
      <c r="U33" s="31" t="s">
        <v>69</v>
      </c>
    </row>
    <row r="34" spans="1:21" s="31" customFormat="1" x14ac:dyDescent="0.15">
      <c r="A34" s="29" t="s">
        <v>70</v>
      </c>
      <c r="B34" s="30">
        <v>18</v>
      </c>
      <c r="C34" s="30">
        <v>8</v>
      </c>
      <c r="D34" s="30">
        <v>76097</v>
      </c>
      <c r="E34" s="30">
        <v>5</v>
      </c>
      <c r="F34" s="30">
        <v>20285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3</v>
      </c>
      <c r="R34" s="30">
        <v>55812</v>
      </c>
      <c r="S34" s="30">
        <v>10</v>
      </c>
      <c r="T34" s="30">
        <v>0</v>
      </c>
      <c r="U34" s="31" t="s">
        <v>71</v>
      </c>
    </row>
    <row r="35" spans="1:21" s="31" customFormat="1" ht="18" customHeight="1" x14ac:dyDescent="0.15">
      <c r="A35" s="29" t="s">
        <v>72</v>
      </c>
      <c r="B35" s="30">
        <v>36</v>
      </c>
      <c r="C35" s="30">
        <v>34</v>
      </c>
      <c r="D35" s="30">
        <v>305995</v>
      </c>
      <c r="E35" s="30">
        <v>18</v>
      </c>
      <c r="F35" s="30">
        <v>30788</v>
      </c>
      <c r="G35" s="30">
        <v>0</v>
      </c>
      <c r="H35" s="30">
        <v>0</v>
      </c>
      <c r="I35" s="30">
        <v>4</v>
      </c>
      <c r="J35" s="30">
        <v>3078</v>
      </c>
      <c r="K35" s="30">
        <v>0</v>
      </c>
      <c r="L35" s="30">
        <v>0</v>
      </c>
      <c r="M35" s="30">
        <v>0</v>
      </c>
      <c r="N35" s="30">
        <v>0</v>
      </c>
      <c r="O35" s="30">
        <v>6</v>
      </c>
      <c r="P35" s="30">
        <v>145619</v>
      </c>
      <c r="Q35" s="30">
        <v>6</v>
      </c>
      <c r="R35" s="30">
        <v>126510</v>
      </c>
      <c r="S35" s="30">
        <v>2</v>
      </c>
      <c r="T35" s="30">
        <v>0</v>
      </c>
      <c r="U35" s="31" t="s">
        <v>73</v>
      </c>
    </row>
    <row r="36" spans="1:21" s="31" customFormat="1" x14ac:dyDescent="0.15">
      <c r="A36" s="29" t="s">
        <v>74</v>
      </c>
      <c r="B36" s="30">
        <v>115</v>
      </c>
      <c r="C36" s="30">
        <v>88</v>
      </c>
      <c r="D36" s="30">
        <v>1112262</v>
      </c>
      <c r="E36" s="30">
        <v>31</v>
      </c>
      <c r="F36" s="30">
        <v>119240</v>
      </c>
      <c r="G36" s="30">
        <v>0</v>
      </c>
      <c r="H36" s="30">
        <v>0</v>
      </c>
      <c r="I36" s="30">
        <v>11</v>
      </c>
      <c r="J36" s="30">
        <v>14533</v>
      </c>
      <c r="K36" s="30">
        <v>0</v>
      </c>
      <c r="L36" s="30">
        <v>0</v>
      </c>
      <c r="M36" s="30">
        <v>3</v>
      </c>
      <c r="N36" s="30">
        <v>25725</v>
      </c>
      <c r="O36" s="30">
        <v>0</v>
      </c>
      <c r="P36" s="30">
        <v>0</v>
      </c>
      <c r="Q36" s="30">
        <v>43</v>
      </c>
      <c r="R36" s="30">
        <v>952764</v>
      </c>
      <c r="S36" s="30">
        <v>27</v>
      </c>
      <c r="T36" s="30">
        <v>0</v>
      </c>
      <c r="U36" s="31" t="s">
        <v>75</v>
      </c>
    </row>
    <row r="37" spans="1:21" s="31" customFormat="1" x14ac:dyDescent="0.15">
      <c r="A37" s="29" t="s">
        <v>76</v>
      </c>
      <c r="B37" s="30">
        <v>40</v>
      </c>
      <c r="C37" s="30">
        <v>31</v>
      </c>
      <c r="D37" s="30">
        <v>543689</v>
      </c>
      <c r="E37" s="30">
        <v>9</v>
      </c>
      <c r="F37" s="30">
        <v>77022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10</v>
      </c>
      <c r="P37" s="30">
        <v>200692</v>
      </c>
      <c r="Q37" s="30">
        <v>12</v>
      </c>
      <c r="R37" s="30">
        <v>265975</v>
      </c>
      <c r="S37" s="30">
        <v>9</v>
      </c>
      <c r="T37" s="30">
        <v>0</v>
      </c>
      <c r="U37" s="31" t="s">
        <v>77</v>
      </c>
    </row>
    <row r="38" spans="1:21" s="31" customFormat="1" x14ac:dyDescent="0.15">
      <c r="A38" s="29" t="s">
        <v>78</v>
      </c>
      <c r="B38" s="30">
        <v>19</v>
      </c>
      <c r="C38" s="30">
        <v>14</v>
      </c>
      <c r="D38" s="30">
        <v>118179</v>
      </c>
      <c r="E38" s="30">
        <v>9</v>
      </c>
      <c r="F38" s="30">
        <v>19973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4</v>
      </c>
      <c r="P38" s="30">
        <v>86922</v>
      </c>
      <c r="Q38" s="30">
        <v>1</v>
      </c>
      <c r="R38" s="30" t="s">
        <v>24</v>
      </c>
      <c r="S38" s="30">
        <v>5</v>
      </c>
      <c r="T38" s="30">
        <v>0</v>
      </c>
      <c r="U38" s="31" t="s">
        <v>79</v>
      </c>
    </row>
    <row r="39" spans="1:21" s="31" customFormat="1" x14ac:dyDescent="0.15">
      <c r="A39" s="29" t="s">
        <v>80</v>
      </c>
      <c r="B39" s="30">
        <v>27</v>
      </c>
      <c r="C39" s="30">
        <v>21</v>
      </c>
      <c r="D39" s="30">
        <v>269132</v>
      </c>
      <c r="E39" s="30">
        <v>9</v>
      </c>
      <c r="F39" s="30">
        <v>29120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2</v>
      </c>
      <c r="N39" s="30" t="s">
        <v>24</v>
      </c>
      <c r="O39" s="30">
        <v>7</v>
      </c>
      <c r="P39" s="30">
        <v>158104</v>
      </c>
      <c r="Q39" s="30">
        <v>3</v>
      </c>
      <c r="R39" s="30">
        <v>67770</v>
      </c>
      <c r="S39" s="30">
        <v>6</v>
      </c>
      <c r="T39" s="30">
        <v>0</v>
      </c>
      <c r="U39" s="31" t="s">
        <v>81</v>
      </c>
    </row>
    <row r="40" spans="1:21" s="31" customFormat="1" ht="18" customHeight="1" x14ac:dyDescent="0.15">
      <c r="A40" s="29" t="s">
        <v>82</v>
      </c>
      <c r="B40" s="30">
        <v>10</v>
      </c>
      <c r="C40" s="30">
        <v>10</v>
      </c>
      <c r="D40" s="30">
        <v>124631</v>
      </c>
      <c r="E40" s="30">
        <v>6</v>
      </c>
      <c r="F40" s="30">
        <v>55617</v>
      </c>
      <c r="G40" s="30">
        <v>0</v>
      </c>
      <c r="H40" s="30">
        <v>0</v>
      </c>
      <c r="I40" s="30">
        <v>1</v>
      </c>
      <c r="J40" s="30" t="s">
        <v>24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3</v>
      </c>
      <c r="R40" s="30">
        <v>68396</v>
      </c>
      <c r="S40" s="30">
        <v>0</v>
      </c>
      <c r="T40" s="30">
        <v>0</v>
      </c>
      <c r="U40" s="31" t="s">
        <v>83</v>
      </c>
    </row>
    <row r="41" spans="1:21" s="31" customFormat="1" x14ac:dyDescent="0.15">
      <c r="A41" s="29" t="s">
        <v>84</v>
      </c>
      <c r="B41" s="30">
        <v>26</v>
      </c>
      <c r="C41" s="30">
        <v>26</v>
      </c>
      <c r="D41" s="30">
        <v>377641</v>
      </c>
      <c r="E41" s="30">
        <v>8</v>
      </c>
      <c r="F41" s="30">
        <v>31862</v>
      </c>
      <c r="G41" s="30">
        <v>0</v>
      </c>
      <c r="H41" s="30">
        <v>0</v>
      </c>
      <c r="I41" s="30">
        <v>1</v>
      </c>
      <c r="J41" s="30" t="s">
        <v>24</v>
      </c>
      <c r="K41" s="30">
        <v>0</v>
      </c>
      <c r="L41" s="30">
        <v>0</v>
      </c>
      <c r="M41" s="30">
        <v>0</v>
      </c>
      <c r="N41" s="30">
        <v>0</v>
      </c>
      <c r="O41" s="30">
        <v>4</v>
      </c>
      <c r="P41" s="30">
        <v>83553</v>
      </c>
      <c r="Q41" s="30">
        <v>13</v>
      </c>
      <c r="R41" s="30">
        <v>260829</v>
      </c>
      <c r="S41" s="30">
        <v>0</v>
      </c>
      <c r="T41" s="30">
        <v>0</v>
      </c>
      <c r="U41" s="31" t="s">
        <v>85</v>
      </c>
    </row>
    <row r="42" spans="1:21" ht="12" customHeight="1" x14ac:dyDescent="0.15">
      <c r="A42" s="32" t="s">
        <v>86</v>
      </c>
      <c r="B42" s="33">
        <f>SUM(B11:B41)</f>
        <v>2506</v>
      </c>
      <c r="C42" s="33">
        <f t="shared" ref="C42:T42" si="0">SUM(C11:C41)</f>
        <v>2192</v>
      </c>
      <c r="D42" s="33">
        <f t="shared" si="0"/>
        <v>22909546</v>
      </c>
      <c r="E42" s="33">
        <f t="shared" si="0"/>
        <v>898</v>
      </c>
      <c r="F42" s="33">
        <f t="shared" si="0"/>
        <v>2935833</v>
      </c>
      <c r="G42" s="33">
        <f t="shared" si="0"/>
        <v>1</v>
      </c>
      <c r="H42" s="33">
        <f t="shared" si="0"/>
        <v>0</v>
      </c>
      <c r="I42" s="33">
        <f t="shared" si="0"/>
        <v>95</v>
      </c>
      <c r="J42" s="33">
        <f t="shared" si="0"/>
        <v>80842</v>
      </c>
      <c r="K42" s="33">
        <f t="shared" si="0"/>
        <v>4</v>
      </c>
      <c r="L42" s="33">
        <f t="shared" si="0"/>
        <v>0</v>
      </c>
      <c r="M42" s="33">
        <f t="shared" si="0"/>
        <v>28</v>
      </c>
      <c r="N42" s="33">
        <f t="shared" si="0"/>
        <v>181427</v>
      </c>
      <c r="O42" s="33">
        <f t="shared" si="0"/>
        <v>155</v>
      </c>
      <c r="P42" s="33">
        <f t="shared" si="0"/>
        <v>3263146</v>
      </c>
      <c r="Q42" s="33">
        <f t="shared" si="0"/>
        <v>1011</v>
      </c>
      <c r="R42" s="33">
        <f t="shared" si="0"/>
        <v>16304279</v>
      </c>
      <c r="S42" s="33">
        <f t="shared" si="0"/>
        <v>314</v>
      </c>
      <c r="T42" s="33">
        <f t="shared" si="0"/>
        <v>12</v>
      </c>
      <c r="U42" s="1" t="s">
        <v>86</v>
      </c>
    </row>
    <row r="43" spans="1:21" s="31" customFormat="1" x14ac:dyDescent="0.15">
      <c r="A43" s="29" t="s">
        <v>87</v>
      </c>
      <c r="B43" s="30">
        <v>11</v>
      </c>
      <c r="C43" s="30">
        <v>7</v>
      </c>
      <c r="D43" s="30">
        <v>38065</v>
      </c>
      <c r="E43" s="30">
        <v>6</v>
      </c>
      <c r="F43" s="30">
        <v>20582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1</v>
      </c>
      <c r="R43" s="30" t="s">
        <v>24</v>
      </c>
      <c r="S43" s="30">
        <v>4</v>
      </c>
      <c r="T43" s="30">
        <v>0</v>
      </c>
      <c r="U43" s="31" t="s">
        <v>88</v>
      </c>
    </row>
    <row r="44" spans="1:21" s="31" customFormat="1" x14ac:dyDescent="0.15">
      <c r="A44" s="29" t="s">
        <v>89</v>
      </c>
      <c r="B44" s="30">
        <v>10</v>
      </c>
      <c r="C44" s="30">
        <v>9</v>
      </c>
      <c r="D44" s="30">
        <v>128991</v>
      </c>
      <c r="E44" s="30">
        <v>2</v>
      </c>
      <c r="F44" s="30" t="s">
        <v>24</v>
      </c>
      <c r="G44" s="30">
        <v>0</v>
      </c>
      <c r="H44" s="30">
        <v>0</v>
      </c>
      <c r="I44" s="30">
        <v>1</v>
      </c>
      <c r="J44" s="30" t="s">
        <v>24</v>
      </c>
      <c r="K44" s="30">
        <v>0</v>
      </c>
      <c r="L44" s="30">
        <v>0</v>
      </c>
      <c r="M44" s="30">
        <v>0</v>
      </c>
      <c r="N44" s="30">
        <v>0</v>
      </c>
      <c r="O44" s="30">
        <v>2</v>
      </c>
      <c r="P44" s="30" t="s">
        <v>24</v>
      </c>
      <c r="Q44" s="30">
        <v>4</v>
      </c>
      <c r="R44" s="30">
        <v>71370</v>
      </c>
      <c r="S44" s="30">
        <v>1</v>
      </c>
      <c r="T44" s="30">
        <v>0</v>
      </c>
      <c r="U44" s="31" t="s">
        <v>90</v>
      </c>
    </row>
    <row r="45" spans="1:21" s="31" customFormat="1" x14ac:dyDescent="0.15">
      <c r="A45" s="29" t="s">
        <v>91</v>
      </c>
      <c r="B45" s="30">
        <v>4</v>
      </c>
      <c r="C45" s="30">
        <v>3</v>
      </c>
      <c r="D45" s="30">
        <v>56577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2</v>
      </c>
      <c r="P45" s="30" t="s">
        <v>24</v>
      </c>
      <c r="Q45" s="30">
        <v>1</v>
      </c>
      <c r="R45" s="30" t="s">
        <v>24</v>
      </c>
      <c r="S45" s="30">
        <v>1</v>
      </c>
      <c r="T45" s="30">
        <v>0</v>
      </c>
      <c r="U45" s="31" t="s">
        <v>92</v>
      </c>
    </row>
    <row r="46" spans="1:21" s="31" customFormat="1" x14ac:dyDescent="0.15">
      <c r="A46" s="29" t="s">
        <v>93</v>
      </c>
      <c r="B46" s="30">
        <v>12</v>
      </c>
      <c r="C46" s="30">
        <v>9</v>
      </c>
      <c r="D46" s="30">
        <v>117719</v>
      </c>
      <c r="E46" s="30">
        <v>5</v>
      </c>
      <c r="F46" s="30">
        <v>24134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4</v>
      </c>
      <c r="R46" s="30">
        <v>93585</v>
      </c>
      <c r="S46" s="30">
        <v>3</v>
      </c>
      <c r="T46" s="30">
        <v>0</v>
      </c>
      <c r="U46" s="31" t="s">
        <v>94</v>
      </c>
    </row>
    <row r="47" spans="1:21" s="31" customFormat="1" x14ac:dyDescent="0.15">
      <c r="A47" s="29" t="s">
        <v>95</v>
      </c>
      <c r="B47" s="30">
        <v>26</v>
      </c>
      <c r="C47" s="30">
        <v>22</v>
      </c>
      <c r="D47" s="30">
        <v>364986</v>
      </c>
      <c r="E47" s="30">
        <v>7</v>
      </c>
      <c r="F47" s="30">
        <v>43431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4</v>
      </c>
      <c r="P47" s="30">
        <v>89648</v>
      </c>
      <c r="Q47" s="30">
        <v>11</v>
      </c>
      <c r="R47" s="30">
        <v>231907</v>
      </c>
      <c r="S47" s="30">
        <v>4</v>
      </c>
      <c r="T47" s="30">
        <v>0</v>
      </c>
      <c r="U47" s="31" t="s">
        <v>96</v>
      </c>
    </row>
    <row r="48" spans="1:21" s="31" customFormat="1" ht="18" customHeight="1" x14ac:dyDescent="0.15">
      <c r="A48" s="29" t="s">
        <v>97</v>
      </c>
      <c r="B48" s="30">
        <v>9</v>
      </c>
      <c r="C48" s="30">
        <v>8</v>
      </c>
      <c r="D48" s="30">
        <v>90613</v>
      </c>
      <c r="E48" s="30">
        <v>4</v>
      </c>
      <c r="F48" s="30">
        <v>5680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4</v>
      </c>
      <c r="R48" s="30">
        <v>84933</v>
      </c>
      <c r="S48" s="30">
        <v>1</v>
      </c>
      <c r="T48" s="30">
        <v>0</v>
      </c>
      <c r="U48" s="31" t="s">
        <v>98</v>
      </c>
    </row>
    <row r="49" spans="1:21" s="31" customFormat="1" x14ac:dyDescent="0.15">
      <c r="A49" s="29" t="s">
        <v>99</v>
      </c>
      <c r="B49" s="30">
        <v>11</v>
      </c>
      <c r="C49" s="30">
        <v>9</v>
      </c>
      <c r="D49" s="30">
        <v>135696</v>
      </c>
      <c r="E49" s="30">
        <v>3</v>
      </c>
      <c r="F49" s="30">
        <v>9652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6</v>
      </c>
      <c r="R49" s="30">
        <v>126044</v>
      </c>
      <c r="S49" s="30">
        <v>2</v>
      </c>
      <c r="T49" s="30">
        <v>0</v>
      </c>
      <c r="U49" s="31" t="s">
        <v>100</v>
      </c>
    </row>
    <row r="50" spans="1:21" s="31" customFormat="1" x14ac:dyDescent="0.15">
      <c r="A50" s="29" t="s">
        <v>101</v>
      </c>
      <c r="B50" s="30">
        <v>7</v>
      </c>
      <c r="C50" s="30">
        <v>5</v>
      </c>
      <c r="D50" s="30">
        <v>87992</v>
      </c>
      <c r="E50" s="30">
        <v>2</v>
      </c>
      <c r="F50" s="30" t="s">
        <v>24</v>
      </c>
      <c r="G50" s="30">
        <v>0</v>
      </c>
      <c r="H50" s="30">
        <v>0</v>
      </c>
      <c r="I50" s="30">
        <v>1</v>
      </c>
      <c r="J50" s="30" t="s">
        <v>24</v>
      </c>
      <c r="K50" s="30">
        <v>0</v>
      </c>
      <c r="L50" s="30">
        <v>0</v>
      </c>
      <c r="M50" s="30">
        <v>0</v>
      </c>
      <c r="N50" s="30">
        <v>0</v>
      </c>
      <c r="O50" s="30">
        <v>2</v>
      </c>
      <c r="P50" s="30" t="s">
        <v>24</v>
      </c>
      <c r="Q50" s="30">
        <v>0</v>
      </c>
      <c r="R50" s="30">
        <v>0</v>
      </c>
      <c r="S50" s="30">
        <v>2</v>
      </c>
      <c r="T50" s="30">
        <v>0</v>
      </c>
      <c r="U50" s="31" t="s">
        <v>102</v>
      </c>
    </row>
    <row r="51" spans="1:21" s="31" customFormat="1" x14ac:dyDescent="0.15">
      <c r="A51" s="29" t="s">
        <v>103</v>
      </c>
      <c r="B51" s="30">
        <v>9</v>
      </c>
      <c r="C51" s="30">
        <v>7</v>
      </c>
      <c r="D51" s="30">
        <v>17784</v>
      </c>
      <c r="E51" s="30">
        <v>6</v>
      </c>
      <c r="F51" s="30">
        <v>7318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1</v>
      </c>
      <c r="R51" s="30" t="s">
        <v>24</v>
      </c>
      <c r="S51" s="30">
        <v>2</v>
      </c>
      <c r="T51" s="30">
        <v>0</v>
      </c>
      <c r="U51" s="31" t="s">
        <v>104</v>
      </c>
    </row>
    <row r="52" spans="1:21" s="31" customFormat="1" ht="9" customHeight="1" x14ac:dyDescent="0.15">
      <c r="A52" s="29" t="s">
        <v>105</v>
      </c>
      <c r="B52" s="30">
        <v>10</v>
      </c>
      <c r="C52" s="30">
        <v>4</v>
      </c>
      <c r="D52" s="30">
        <v>45320</v>
      </c>
      <c r="E52" s="30">
        <v>2</v>
      </c>
      <c r="F52" s="30" t="s">
        <v>24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2</v>
      </c>
      <c r="R52" s="30" t="s">
        <v>24</v>
      </c>
      <c r="S52" s="30">
        <v>6</v>
      </c>
      <c r="T52" s="30">
        <v>0</v>
      </c>
      <c r="U52" s="31" t="s">
        <v>106</v>
      </c>
    </row>
    <row r="53" spans="1:21" ht="12" customHeight="1" x14ac:dyDescent="0.15">
      <c r="A53" s="32" t="s">
        <v>107</v>
      </c>
      <c r="B53" s="33">
        <f>SUM(B43:B52)</f>
        <v>109</v>
      </c>
      <c r="C53" s="33">
        <f t="shared" ref="C53:T53" si="1">SUM(C43:C52)</f>
        <v>83</v>
      </c>
      <c r="D53" s="33">
        <f t="shared" si="1"/>
        <v>1083743</v>
      </c>
      <c r="E53" s="33">
        <f t="shared" si="1"/>
        <v>37</v>
      </c>
      <c r="F53" s="33">
        <f t="shared" si="1"/>
        <v>110797</v>
      </c>
      <c r="G53" s="33">
        <f t="shared" si="1"/>
        <v>0</v>
      </c>
      <c r="H53" s="33">
        <f t="shared" si="1"/>
        <v>0</v>
      </c>
      <c r="I53" s="33">
        <f t="shared" si="1"/>
        <v>2</v>
      </c>
      <c r="J53" s="33">
        <f t="shared" si="1"/>
        <v>0</v>
      </c>
      <c r="K53" s="33">
        <f t="shared" si="1"/>
        <v>0</v>
      </c>
      <c r="L53" s="33">
        <f t="shared" si="1"/>
        <v>0</v>
      </c>
      <c r="M53" s="33">
        <f t="shared" si="1"/>
        <v>0</v>
      </c>
      <c r="N53" s="33">
        <f t="shared" si="1"/>
        <v>0</v>
      </c>
      <c r="O53" s="33">
        <f t="shared" si="1"/>
        <v>10</v>
      </c>
      <c r="P53" s="33">
        <f t="shared" si="1"/>
        <v>89648</v>
      </c>
      <c r="Q53" s="33">
        <f t="shared" si="1"/>
        <v>34</v>
      </c>
      <c r="R53" s="33">
        <f t="shared" si="1"/>
        <v>607839</v>
      </c>
      <c r="S53" s="33">
        <f t="shared" si="1"/>
        <v>26</v>
      </c>
      <c r="T53" s="33">
        <f t="shared" si="1"/>
        <v>0</v>
      </c>
      <c r="U53" s="1" t="s">
        <v>108</v>
      </c>
    </row>
    <row r="54" spans="1:21" ht="12" customHeight="1" x14ac:dyDescent="0.15">
      <c r="A54" s="32" t="s">
        <v>109</v>
      </c>
      <c r="B54" s="33">
        <f>SUM(B53,B42)</f>
        <v>2615</v>
      </c>
      <c r="C54" s="33">
        <f t="shared" ref="C54:T54" si="2">SUM(C53,C42)</f>
        <v>2275</v>
      </c>
      <c r="D54" s="33">
        <f t="shared" si="2"/>
        <v>23993289</v>
      </c>
      <c r="E54" s="33">
        <f t="shared" si="2"/>
        <v>935</v>
      </c>
      <c r="F54" s="33">
        <f t="shared" si="2"/>
        <v>3046630</v>
      </c>
      <c r="G54" s="33">
        <f t="shared" si="2"/>
        <v>1</v>
      </c>
      <c r="H54" s="33">
        <f t="shared" si="2"/>
        <v>0</v>
      </c>
      <c r="I54" s="33">
        <f t="shared" si="2"/>
        <v>97</v>
      </c>
      <c r="J54" s="33">
        <f t="shared" si="2"/>
        <v>80842</v>
      </c>
      <c r="K54" s="33">
        <f t="shared" si="2"/>
        <v>4</v>
      </c>
      <c r="L54" s="33">
        <f t="shared" si="2"/>
        <v>0</v>
      </c>
      <c r="M54" s="33">
        <f t="shared" si="2"/>
        <v>28</v>
      </c>
      <c r="N54" s="33">
        <f t="shared" si="2"/>
        <v>181427</v>
      </c>
      <c r="O54" s="33">
        <f t="shared" si="2"/>
        <v>165</v>
      </c>
      <c r="P54" s="33">
        <f t="shared" si="2"/>
        <v>3352794</v>
      </c>
      <c r="Q54" s="33">
        <f t="shared" si="2"/>
        <v>1045</v>
      </c>
      <c r="R54" s="33">
        <f t="shared" si="2"/>
        <v>16912118</v>
      </c>
      <c r="S54" s="33">
        <f t="shared" si="2"/>
        <v>340</v>
      </c>
      <c r="T54" s="33">
        <f t="shared" si="2"/>
        <v>12</v>
      </c>
      <c r="U54" s="1" t="s">
        <v>109</v>
      </c>
    </row>
    <row r="55" spans="1:21" x14ac:dyDescent="0.15">
      <c r="B55" s="1" t="s">
        <v>110</v>
      </c>
    </row>
  </sheetData>
  <mergeCells count="28">
    <mergeCell ref="O9:O10"/>
    <mergeCell ref="Q9:Q10"/>
    <mergeCell ref="S3:S4"/>
    <mergeCell ref="T3:T4"/>
    <mergeCell ref="E5:F8"/>
    <mergeCell ref="G5:H8"/>
    <mergeCell ref="I5:J8"/>
    <mergeCell ref="K5:L8"/>
    <mergeCell ref="M5:N8"/>
    <mergeCell ref="O5:P8"/>
    <mergeCell ref="Q5:R8"/>
    <mergeCell ref="S5:S6"/>
    <mergeCell ref="O3:R4"/>
    <mergeCell ref="T5:T6"/>
    <mergeCell ref="S7:S8"/>
    <mergeCell ref="T7:T8"/>
    <mergeCell ref="A3:A4"/>
    <mergeCell ref="B3:B10"/>
    <mergeCell ref="C3:D5"/>
    <mergeCell ref="E3:J4"/>
    <mergeCell ref="K3:N4"/>
    <mergeCell ref="C6:D8"/>
    <mergeCell ref="C9:C10"/>
    <mergeCell ref="E9:E10"/>
    <mergeCell ref="G9:G10"/>
    <mergeCell ref="I9:I10"/>
    <mergeCell ref="K9:K10"/>
    <mergeCell ref="M9:M10"/>
  </mergeCells>
  <phoneticPr fontId="0"/>
  <pageMargins left="0.98425196850393704" right="0.39370078740157483" top="0.98425196850393704" bottom="0.39370078740157483" header="0.51181102362204722" footer="0.51181102362204722"/>
  <pageSetup paperSize="9" scale="8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7226-9810-4BB5-9284-E82B3457740C}">
  <sheetPr>
    <tabColor rgb="FFFF0000"/>
    <pageSetUpPr fitToPage="1"/>
  </sheetPr>
  <dimension ref="A1:U55"/>
  <sheetViews>
    <sheetView tabSelected="1" view="pageBreakPreview" zoomScale="115" zoomScaleNormal="130" zoomScaleSheetLayoutView="115" workbookViewId="0">
      <pane xSplit="1" ySplit="10" topLeftCell="B1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8.4" x14ac:dyDescent="0.15"/>
  <cols>
    <col min="1" max="1" width="12.19921875" style="1" customWidth="1"/>
    <col min="2" max="2" width="14.19921875" style="1" customWidth="1"/>
    <col min="3" max="3" width="8.796875" style="1" customWidth="1"/>
    <col min="4" max="4" width="15.796875" style="1" customWidth="1"/>
    <col min="5" max="5" width="8.796875" style="1" customWidth="1"/>
    <col min="6" max="6" width="15.796875" style="1" customWidth="1"/>
    <col min="7" max="7" width="8.796875" style="1" customWidth="1"/>
    <col min="8" max="8" width="15.796875" style="1" customWidth="1"/>
    <col min="9" max="9" width="8.796875" style="1" customWidth="1"/>
    <col min="10" max="10" width="15.796875" style="1" customWidth="1"/>
    <col min="11" max="11" width="10.59765625" style="1" customWidth="1"/>
    <col min="12" max="12" width="15.796875" style="1" customWidth="1"/>
    <col min="13" max="13" width="10.59765625" style="1" customWidth="1"/>
    <col min="14" max="14" width="15.3984375" style="1" customWidth="1"/>
    <col min="15" max="15" width="10.59765625" style="1" customWidth="1"/>
    <col min="16" max="16" width="15.796875" style="1" customWidth="1"/>
    <col min="17" max="17" width="10.59765625" style="1" customWidth="1"/>
    <col min="18" max="18" width="15.3984375" style="1" customWidth="1"/>
    <col min="19" max="20" width="14.19921875" style="1" customWidth="1"/>
    <col min="21" max="16384" width="9.59765625" style="1"/>
  </cols>
  <sheetData>
    <row r="1" spans="1:21" ht="14.25" customHeight="1" x14ac:dyDescent="0.15">
      <c r="A1" s="20"/>
    </row>
    <row r="2" spans="1:21" ht="12.75" customHeight="1" x14ac:dyDescent="0.15">
      <c r="A2" s="21" t="s">
        <v>111</v>
      </c>
      <c r="T2" s="22" t="str">
        <f>一般職員!T2</f>
        <v>（令和6年4月1日 ～ 令和7年3月31日）</v>
      </c>
    </row>
    <row r="3" spans="1:21" s="24" customFormat="1" ht="6" customHeight="1" x14ac:dyDescent="0.15">
      <c r="A3" s="23" t="s">
        <v>2</v>
      </c>
      <c r="B3" s="5" t="s">
        <v>3</v>
      </c>
      <c r="C3" s="8" t="s">
        <v>4</v>
      </c>
      <c r="D3" s="8"/>
      <c r="E3" s="10" t="s">
        <v>5</v>
      </c>
      <c r="F3" s="10"/>
      <c r="G3" s="10"/>
      <c r="H3" s="10"/>
      <c r="I3" s="10"/>
      <c r="J3" s="10"/>
      <c r="K3" s="5" t="s">
        <v>6</v>
      </c>
      <c r="L3" s="12"/>
      <c r="M3" s="12"/>
      <c r="N3" s="13"/>
      <c r="O3" s="10" t="s">
        <v>7</v>
      </c>
      <c r="P3" s="10"/>
      <c r="Q3" s="10"/>
      <c r="R3" s="10"/>
      <c r="S3" s="10"/>
      <c r="T3" s="10"/>
    </row>
    <row r="4" spans="1:21" s="24" customFormat="1" ht="6" customHeight="1" x14ac:dyDescent="0.15">
      <c r="A4" s="25"/>
      <c r="B4" s="6"/>
      <c r="C4" s="9"/>
      <c r="D4" s="9"/>
      <c r="E4" s="11"/>
      <c r="F4" s="11"/>
      <c r="G4" s="11"/>
      <c r="H4" s="11"/>
      <c r="I4" s="11"/>
      <c r="J4" s="11"/>
      <c r="K4" s="7"/>
      <c r="L4" s="14"/>
      <c r="M4" s="14"/>
      <c r="N4" s="15"/>
      <c r="O4" s="11"/>
      <c r="P4" s="11"/>
      <c r="Q4" s="11"/>
      <c r="R4" s="11"/>
      <c r="S4" s="11"/>
      <c r="T4" s="11"/>
    </row>
    <row r="5" spans="1:21" s="24" customFormat="1" ht="6" customHeight="1" x14ac:dyDescent="0.15">
      <c r="A5" s="26"/>
      <c r="B5" s="6"/>
      <c r="C5" s="9"/>
      <c r="D5" s="9"/>
      <c r="E5" s="10" t="s">
        <v>8</v>
      </c>
      <c r="F5" s="10"/>
      <c r="G5" s="19" t="s">
        <v>9</v>
      </c>
      <c r="H5" s="10"/>
      <c r="I5" s="10" t="s">
        <v>10</v>
      </c>
      <c r="J5" s="10"/>
      <c r="K5" s="19" t="s">
        <v>11</v>
      </c>
      <c r="L5" s="10"/>
      <c r="M5" s="10" t="s">
        <v>10</v>
      </c>
      <c r="N5" s="10"/>
      <c r="O5" s="19" t="s">
        <v>12</v>
      </c>
      <c r="P5" s="10"/>
      <c r="Q5" s="10" t="s">
        <v>10</v>
      </c>
      <c r="R5" s="10"/>
      <c r="S5" s="9" t="s">
        <v>13</v>
      </c>
      <c r="T5" s="11" t="s">
        <v>14</v>
      </c>
    </row>
    <row r="6" spans="1:21" s="24" customFormat="1" ht="6" customHeight="1" x14ac:dyDescent="0.15">
      <c r="A6" s="26"/>
      <c r="B6" s="6"/>
      <c r="C6" s="16" t="s">
        <v>15</v>
      </c>
      <c r="D6" s="16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9"/>
      <c r="T6" s="11"/>
    </row>
    <row r="7" spans="1:21" s="24" customFormat="1" ht="6" customHeight="1" x14ac:dyDescent="0.15">
      <c r="A7" s="27"/>
      <c r="B7" s="6"/>
      <c r="C7" s="16"/>
      <c r="D7" s="16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 t="s">
        <v>16</v>
      </c>
    </row>
    <row r="8" spans="1:21" s="24" customFormat="1" ht="6" customHeight="1" x14ac:dyDescent="0.15">
      <c r="A8" s="27"/>
      <c r="B8" s="6"/>
      <c r="C8" s="17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1"/>
      <c r="T8" s="11"/>
    </row>
    <row r="9" spans="1:21" s="24" customFormat="1" ht="12" customHeight="1" x14ac:dyDescent="0.15">
      <c r="A9" s="27"/>
      <c r="B9" s="6"/>
      <c r="C9" s="11" t="s">
        <v>17</v>
      </c>
      <c r="D9" s="2" t="s">
        <v>18</v>
      </c>
      <c r="E9" s="11" t="s">
        <v>17</v>
      </c>
      <c r="F9" s="2" t="s">
        <v>18</v>
      </c>
      <c r="G9" s="11" t="s">
        <v>17</v>
      </c>
      <c r="H9" s="2" t="s">
        <v>18</v>
      </c>
      <c r="I9" s="11" t="s">
        <v>17</v>
      </c>
      <c r="J9" s="2" t="s">
        <v>18</v>
      </c>
      <c r="K9" s="11" t="s">
        <v>17</v>
      </c>
      <c r="L9" s="2" t="s">
        <v>18</v>
      </c>
      <c r="M9" s="11" t="s">
        <v>17</v>
      </c>
      <c r="N9" s="2" t="s">
        <v>18</v>
      </c>
      <c r="O9" s="11" t="s">
        <v>17</v>
      </c>
      <c r="P9" s="2" t="s">
        <v>18</v>
      </c>
      <c r="Q9" s="11" t="s">
        <v>17</v>
      </c>
      <c r="R9" s="2" t="s">
        <v>18</v>
      </c>
      <c r="S9" s="4" t="s">
        <v>19</v>
      </c>
      <c r="T9" s="2" t="s">
        <v>20</v>
      </c>
    </row>
    <row r="10" spans="1:21" s="24" customFormat="1" ht="12" customHeight="1" x14ac:dyDescent="0.15">
      <c r="A10" s="28" t="s">
        <v>21</v>
      </c>
      <c r="B10" s="7"/>
      <c r="C10" s="18"/>
      <c r="D10" s="3" t="s">
        <v>22</v>
      </c>
      <c r="E10" s="18"/>
      <c r="F10" s="3" t="s">
        <v>22</v>
      </c>
      <c r="G10" s="18"/>
      <c r="H10" s="3" t="s">
        <v>22</v>
      </c>
      <c r="I10" s="18"/>
      <c r="J10" s="3" t="s">
        <v>22</v>
      </c>
      <c r="K10" s="18"/>
      <c r="L10" s="3" t="s">
        <v>22</v>
      </c>
      <c r="M10" s="18"/>
      <c r="N10" s="3" t="s">
        <v>22</v>
      </c>
      <c r="O10" s="18"/>
      <c r="P10" s="3" t="s">
        <v>22</v>
      </c>
      <c r="Q10" s="18"/>
      <c r="R10" s="3" t="s">
        <v>22</v>
      </c>
      <c r="S10" s="3"/>
      <c r="T10" s="3"/>
    </row>
    <row r="11" spans="1:21" s="31" customFormat="1" x14ac:dyDescent="0.15">
      <c r="A11" s="29" t="s">
        <v>23</v>
      </c>
      <c r="B11" s="30">
        <v>8</v>
      </c>
      <c r="C11" s="30">
        <v>6</v>
      </c>
      <c r="D11" s="30">
        <v>67934</v>
      </c>
      <c r="E11" s="30">
        <v>4</v>
      </c>
      <c r="F11" s="30">
        <v>21043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2</v>
      </c>
      <c r="R11" s="30" t="s">
        <v>24</v>
      </c>
      <c r="S11" s="30">
        <v>2</v>
      </c>
      <c r="T11" s="30">
        <v>0</v>
      </c>
      <c r="U11" s="31" t="s">
        <v>25</v>
      </c>
    </row>
    <row r="12" spans="1:21" s="31" customFormat="1" x14ac:dyDescent="0.15">
      <c r="A12" s="29" t="s">
        <v>26</v>
      </c>
      <c r="B12" s="30">
        <v>34</v>
      </c>
      <c r="C12" s="30">
        <v>14</v>
      </c>
      <c r="D12" s="30">
        <v>6053</v>
      </c>
      <c r="E12" s="30">
        <v>0</v>
      </c>
      <c r="F12" s="30">
        <v>0</v>
      </c>
      <c r="G12" s="30">
        <v>0</v>
      </c>
      <c r="H12" s="30">
        <v>0</v>
      </c>
      <c r="I12" s="30">
        <v>14</v>
      </c>
      <c r="J12" s="30">
        <v>6053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20</v>
      </c>
      <c r="T12" s="30">
        <v>0</v>
      </c>
      <c r="U12" s="31" t="s">
        <v>27</v>
      </c>
    </row>
    <row r="13" spans="1:21" s="31" customFormat="1" x14ac:dyDescent="0.15">
      <c r="A13" s="29" t="s">
        <v>28</v>
      </c>
      <c r="B13" s="30">
        <v>2</v>
      </c>
      <c r="C13" s="30">
        <v>1</v>
      </c>
      <c r="D13" s="30" t="s">
        <v>24</v>
      </c>
      <c r="E13" s="30">
        <v>1</v>
      </c>
      <c r="F13" s="30" t="s">
        <v>24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1</v>
      </c>
      <c r="T13" s="30">
        <v>0</v>
      </c>
      <c r="U13" s="31" t="s">
        <v>29</v>
      </c>
    </row>
    <row r="14" spans="1:21" s="31" customFormat="1" x14ac:dyDescent="0.15">
      <c r="A14" s="29" t="s">
        <v>30</v>
      </c>
      <c r="B14" s="30">
        <v>8</v>
      </c>
      <c r="C14" s="30">
        <v>3</v>
      </c>
      <c r="D14" s="30">
        <v>23343</v>
      </c>
      <c r="E14" s="30">
        <v>2</v>
      </c>
      <c r="F14" s="30" t="s">
        <v>24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1</v>
      </c>
      <c r="R14" s="30" t="s">
        <v>24</v>
      </c>
      <c r="S14" s="30">
        <v>5</v>
      </c>
      <c r="T14" s="30">
        <v>0</v>
      </c>
      <c r="U14" s="31" t="s">
        <v>31</v>
      </c>
    </row>
    <row r="15" spans="1:21" s="31" customFormat="1" ht="18" customHeight="1" x14ac:dyDescent="0.15">
      <c r="A15" s="29" t="s">
        <v>32</v>
      </c>
      <c r="B15" s="30">
        <v>2</v>
      </c>
      <c r="C15" s="30">
        <v>1</v>
      </c>
      <c r="D15" s="30" t="s">
        <v>24</v>
      </c>
      <c r="E15" s="30">
        <v>1</v>
      </c>
      <c r="F15" s="30" t="s">
        <v>24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1</v>
      </c>
      <c r="T15" s="30">
        <v>0</v>
      </c>
      <c r="U15" s="31" t="s">
        <v>33</v>
      </c>
    </row>
    <row r="16" spans="1:21" s="31" customFormat="1" x14ac:dyDescent="0.15">
      <c r="A16" s="29" t="s">
        <v>34</v>
      </c>
      <c r="B16" s="30">
        <v>25</v>
      </c>
      <c r="C16" s="30">
        <v>21</v>
      </c>
      <c r="D16" s="30">
        <v>9389</v>
      </c>
      <c r="E16" s="30">
        <v>2</v>
      </c>
      <c r="F16" s="30" t="s">
        <v>24</v>
      </c>
      <c r="G16" s="30">
        <v>0</v>
      </c>
      <c r="H16" s="30">
        <v>0</v>
      </c>
      <c r="I16" s="30">
        <v>19</v>
      </c>
      <c r="J16" s="30">
        <v>8253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4</v>
      </c>
      <c r="T16" s="30">
        <v>0</v>
      </c>
      <c r="U16" s="31" t="s">
        <v>35</v>
      </c>
    </row>
    <row r="17" spans="1:21" s="31" customFormat="1" x14ac:dyDescent="0.15">
      <c r="A17" s="29" t="s">
        <v>36</v>
      </c>
      <c r="B17" s="30">
        <v>4</v>
      </c>
      <c r="C17" s="30">
        <v>3</v>
      </c>
      <c r="D17" s="30">
        <v>4605</v>
      </c>
      <c r="E17" s="30">
        <v>3</v>
      </c>
      <c r="F17" s="30">
        <v>4605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1</v>
      </c>
      <c r="T17" s="30">
        <v>0</v>
      </c>
      <c r="U17" s="31" t="s">
        <v>37</v>
      </c>
    </row>
    <row r="18" spans="1:21" s="31" customFormat="1" x14ac:dyDescent="0.15">
      <c r="A18" s="29" t="s">
        <v>38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1" t="s">
        <v>39</v>
      </c>
    </row>
    <row r="19" spans="1:21" s="31" customFormat="1" x14ac:dyDescent="0.15">
      <c r="A19" s="29" t="s">
        <v>40</v>
      </c>
      <c r="B19" s="30">
        <v>90</v>
      </c>
      <c r="C19" s="30">
        <v>82</v>
      </c>
      <c r="D19" s="30">
        <v>19215</v>
      </c>
      <c r="E19" s="30">
        <v>3</v>
      </c>
      <c r="F19" s="30">
        <v>404</v>
      </c>
      <c r="G19" s="30">
        <v>0</v>
      </c>
      <c r="H19" s="30">
        <v>0</v>
      </c>
      <c r="I19" s="30">
        <v>79</v>
      </c>
      <c r="J19" s="30">
        <v>18811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8</v>
      </c>
      <c r="T19" s="30">
        <v>0</v>
      </c>
      <c r="U19" s="31" t="s">
        <v>41</v>
      </c>
    </row>
    <row r="20" spans="1:21" s="31" customFormat="1" ht="18" customHeight="1" x14ac:dyDescent="0.15">
      <c r="A20" s="29" t="s">
        <v>42</v>
      </c>
      <c r="B20" s="30">
        <v>9</v>
      </c>
      <c r="C20" s="30">
        <v>6</v>
      </c>
      <c r="D20" s="30">
        <v>29766</v>
      </c>
      <c r="E20" s="30">
        <v>5</v>
      </c>
      <c r="F20" s="30">
        <v>7888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1</v>
      </c>
      <c r="R20" s="30" t="s">
        <v>24</v>
      </c>
      <c r="S20" s="30">
        <v>3</v>
      </c>
      <c r="T20" s="30">
        <v>0</v>
      </c>
      <c r="U20" s="31" t="s">
        <v>43</v>
      </c>
    </row>
    <row r="21" spans="1:21" s="31" customFormat="1" x14ac:dyDescent="0.15">
      <c r="A21" s="29" t="s">
        <v>44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1" t="s">
        <v>45</v>
      </c>
    </row>
    <row r="22" spans="1:21" s="31" customFormat="1" x14ac:dyDescent="0.15">
      <c r="A22" s="29" t="s">
        <v>46</v>
      </c>
      <c r="B22" s="30">
        <v>9</v>
      </c>
      <c r="C22" s="30">
        <v>6</v>
      </c>
      <c r="D22" s="30">
        <v>4418</v>
      </c>
      <c r="E22" s="30">
        <v>6</v>
      </c>
      <c r="F22" s="30">
        <v>4418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3</v>
      </c>
      <c r="T22" s="30">
        <v>0</v>
      </c>
      <c r="U22" s="31" t="s">
        <v>47</v>
      </c>
    </row>
    <row r="23" spans="1:21" s="31" customFormat="1" x14ac:dyDescent="0.15">
      <c r="A23" s="29" t="s">
        <v>48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1" t="s">
        <v>49</v>
      </c>
    </row>
    <row r="24" spans="1:21" s="31" customFormat="1" x14ac:dyDescent="0.15">
      <c r="A24" s="29" t="s">
        <v>50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1" t="s">
        <v>51</v>
      </c>
    </row>
    <row r="25" spans="1:21" s="31" customFormat="1" ht="18" customHeight="1" x14ac:dyDescent="0.15">
      <c r="A25" s="29" t="s">
        <v>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1" t="s">
        <v>53</v>
      </c>
    </row>
    <row r="26" spans="1:21" s="31" customFormat="1" x14ac:dyDescent="0.15">
      <c r="A26" s="29" t="s">
        <v>54</v>
      </c>
      <c r="B26" s="30">
        <v>11</v>
      </c>
      <c r="C26" s="30">
        <v>5</v>
      </c>
      <c r="D26" s="30">
        <v>1999</v>
      </c>
      <c r="E26" s="30">
        <v>2</v>
      </c>
      <c r="F26" s="30" t="s">
        <v>24</v>
      </c>
      <c r="G26" s="30">
        <v>0</v>
      </c>
      <c r="H26" s="30">
        <v>0</v>
      </c>
      <c r="I26" s="30">
        <v>3</v>
      </c>
      <c r="J26" s="30">
        <v>1389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6</v>
      </c>
      <c r="T26" s="30">
        <v>0</v>
      </c>
      <c r="U26" s="31" t="s">
        <v>55</v>
      </c>
    </row>
    <row r="27" spans="1:21" s="31" customFormat="1" x14ac:dyDescent="0.15">
      <c r="A27" s="29" t="s">
        <v>56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1" t="s">
        <v>57</v>
      </c>
    </row>
    <row r="28" spans="1:21" s="31" customFormat="1" x14ac:dyDescent="0.15">
      <c r="A28" s="29" t="s">
        <v>58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1" t="s">
        <v>59</v>
      </c>
    </row>
    <row r="29" spans="1:21" s="31" customFormat="1" x14ac:dyDescent="0.15">
      <c r="A29" s="29" t="s">
        <v>60</v>
      </c>
      <c r="B29" s="30">
        <v>1</v>
      </c>
      <c r="C29" s="30">
        <v>1</v>
      </c>
      <c r="D29" s="30" t="s">
        <v>24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1</v>
      </c>
      <c r="R29" s="30" t="s">
        <v>24</v>
      </c>
      <c r="S29" s="30">
        <v>0</v>
      </c>
      <c r="T29" s="30">
        <v>0</v>
      </c>
      <c r="U29" s="31" t="s">
        <v>61</v>
      </c>
    </row>
    <row r="30" spans="1:21" s="31" customFormat="1" ht="18" customHeight="1" x14ac:dyDescent="0.15">
      <c r="A30" s="29" t="s">
        <v>62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1" t="s">
        <v>63</v>
      </c>
    </row>
    <row r="31" spans="1:21" s="31" customFormat="1" x14ac:dyDescent="0.15">
      <c r="A31" s="29" t="s">
        <v>64</v>
      </c>
      <c r="B31" s="30">
        <v>1</v>
      </c>
      <c r="C31" s="30">
        <v>1</v>
      </c>
      <c r="D31" s="30" t="s">
        <v>24</v>
      </c>
      <c r="E31" s="30">
        <v>1</v>
      </c>
      <c r="F31" s="30" t="s">
        <v>24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1" t="s">
        <v>65</v>
      </c>
    </row>
    <row r="32" spans="1:21" s="31" customFormat="1" x14ac:dyDescent="0.15">
      <c r="A32" s="29" t="s">
        <v>66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1" t="s">
        <v>67</v>
      </c>
    </row>
    <row r="33" spans="1:21" s="31" customFormat="1" x14ac:dyDescent="0.15">
      <c r="A33" s="29" t="s">
        <v>68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1" t="s">
        <v>69</v>
      </c>
    </row>
    <row r="34" spans="1:21" s="31" customFormat="1" x14ac:dyDescent="0.15">
      <c r="A34" s="29" t="s">
        <v>70</v>
      </c>
      <c r="B34" s="30">
        <v>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3</v>
      </c>
      <c r="T34" s="30">
        <v>0</v>
      </c>
      <c r="U34" s="31" t="s">
        <v>71</v>
      </c>
    </row>
    <row r="35" spans="1:21" s="31" customFormat="1" ht="18" customHeight="1" x14ac:dyDescent="0.15">
      <c r="A35" s="29" t="s">
        <v>72</v>
      </c>
      <c r="B35" s="30">
        <v>1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1</v>
      </c>
      <c r="T35" s="30">
        <v>0</v>
      </c>
      <c r="U35" s="31" t="s">
        <v>73</v>
      </c>
    </row>
    <row r="36" spans="1:21" s="31" customFormat="1" x14ac:dyDescent="0.15">
      <c r="A36" s="29" t="s">
        <v>74</v>
      </c>
      <c r="B36" s="30">
        <v>88</v>
      </c>
      <c r="C36" s="30">
        <v>39</v>
      </c>
      <c r="D36" s="30">
        <v>48948</v>
      </c>
      <c r="E36" s="30">
        <v>4</v>
      </c>
      <c r="F36" s="30">
        <v>19725</v>
      </c>
      <c r="G36" s="30">
        <v>0</v>
      </c>
      <c r="H36" s="30">
        <v>0</v>
      </c>
      <c r="I36" s="30">
        <v>34</v>
      </c>
      <c r="J36" s="30">
        <v>19578</v>
      </c>
      <c r="K36" s="30">
        <v>0</v>
      </c>
      <c r="L36" s="30">
        <v>0</v>
      </c>
      <c r="M36" s="30">
        <v>1</v>
      </c>
      <c r="N36" s="30" t="s">
        <v>24</v>
      </c>
      <c r="O36" s="30">
        <v>0</v>
      </c>
      <c r="P36" s="30">
        <v>0</v>
      </c>
      <c r="Q36" s="30">
        <v>0</v>
      </c>
      <c r="R36" s="30">
        <v>0</v>
      </c>
      <c r="S36" s="30">
        <v>49</v>
      </c>
      <c r="T36" s="30">
        <v>0</v>
      </c>
      <c r="U36" s="31" t="s">
        <v>75</v>
      </c>
    </row>
    <row r="37" spans="1:21" s="31" customFormat="1" x14ac:dyDescent="0.15">
      <c r="A37" s="29" t="s">
        <v>76</v>
      </c>
      <c r="B37" s="30">
        <v>1</v>
      </c>
      <c r="C37" s="30">
        <v>1</v>
      </c>
      <c r="D37" s="30" t="s">
        <v>24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1</v>
      </c>
      <c r="P37" s="30" t="s">
        <v>24</v>
      </c>
      <c r="Q37" s="30">
        <v>0</v>
      </c>
      <c r="R37" s="30">
        <v>0</v>
      </c>
      <c r="S37" s="30">
        <v>0</v>
      </c>
      <c r="T37" s="30">
        <v>0</v>
      </c>
      <c r="U37" s="31" t="s">
        <v>77</v>
      </c>
    </row>
    <row r="38" spans="1:21" s="31" customFormat="1" x14ac:dyDescent="0.15">
      <c r="A38" s="29" t="s">
        <v>78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1" t="s">
        <v>79</v>
      </c>
    </row>
    <row r="39" spans="1:21" s="31" customFormat="1" x14ac:dyDescent="0.15">
      <c r="A39" s="29" t="s">
        <v>80</v>
      </c>
      <c r="B39" s="30">
        <v>9</v>
      </c>
      <c r="C39" s="30">
        <v>6</v>
      </c>
      <c r="D39" s="30">
        <v>2460</v>
      </c>
      <c r="E39" s="30">
        <v>1</v>
      </c>
      <c r="F39" s="30" t="s">
        <v>24</v>
      </c>
      <c r="G39" s="30">
        <v>0</v>
      </c>
      <c r="H39" s="30">
        <v>0</v>
      </c>
      <c r="I39" s="30">
        <v>5</v>
      </c>
      <c r="J39" s="30">
        <v>1850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3</v>
      </c>
      <c r="T39" s="30">
        <v>0</v>
      </c>
      <c r="U39" s="31" t="s">
        <v>81</v>
      </c>
    </row>
    <row r="40" spans="1:21" s="31" customFormat="1" ht="18" customHeight="1" x14ac:dyDescent="0.15">
      <c r="A40" s="29" t="s">
        <v>82</v>
      </c>
      <c r="B40" s="30">
        <v>3</v>
      </c>
      <c r="C40" s="30">
        <v>1</v>
      </c>
      <c r="D40" s="30" t="s">
        <v>24</v>
      </c>
      <c r="E40" s="30">
        <v>0</v>
      </c>
      <c r="F40" s="30">
        <v>0</v>
      </c>
      <c r="G40" s="30">
        <v>0</v>
      </c>
      <c r="H40" s="30">
        <v>0</v>
      </c>
      <c r="I40" s="30">
        <v>1</v>
      </c>
      <c r="J40" s="30" t="s">
        <v>24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2</v>
      </c>
      <c r="T40" s="30">
        <v>0</v>
      </c>
      <c r="U40" s="31" t="s">
        <v>83</v>
      </c>
    </row>
    <row r="41" spans="1:21" s="31" customFormat="1" x14ac:dyDescent="0.15">
      <c r="A41" s="29" t="s">
        <v>84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1" t="s">
        <v>85</v>
      </c>
    </row>
    <row r="42" spans="1:21" ht="12" customHeight="1" x14ac:dyDescent="0.15">
      <c r="A42" s="32" t="s">
        <v>86</v>
      </c>
      <c r="B42" s="33">
        <f>SUM(B11:B41)</f>
        <v>309</v>
      </c>
      <c r="C42" s="33">
        <f t="shared" ref="C42:T42" si="0">SUM(C11:C41)</f>
        <v>197</v>
      </c>
      <c r="D42" s="33">
        <f t="shared" si="0"/>
        <v>218130</v>
      </c>
      <c r="E42" s="33">
        <f t="shared" si="0"/>
        <v>35</v>
      </c>
      <c r="F42" s="33">
        <f t="shared" si="0"/>
        <v>58083</v>
      </c>
      <c r="G42" s="33">
        <f t="shared" si="0"/>
        <v>0</v>
      </c>
      <c r="H42" s="33">
        <f t="shared" si="0"/>
        <v>0</v>
      </c>
      <c r="I42" s="33">
        <f t="shared" si="0"/>
        <v>155</v>
      </c>
      <c r="J42" s="33">
        <f t="shared" si="0"/>
        <v>55934</v>
      </c>
      <c r="K42" s="33">
        <f t="shared" si="0"/>
        <v>0</v>
      </c>
      <c r="L42" s="33">
        <f t="shared" si="0"/>
        <v>0</v>
      </c>
      <c r="M42" s="33">
        <f t="shared" si="0"/>
        <v>1</v>
      </c>
      <c r="N42" s="33">
        <f t="shared" si="0"/>
        <v>0</v>
      </c>
      <c r="O42" s="33">
        <f>SUM(O11:O41)</f>
        <v>1</v>
      </c>
      <c r="P42" s="33">
        <f t="shared" si="0"/>
        <v>0</v>
      </c>
      <c r="Q42" s="33">
        <f t="shared" si="0"/>
        <v>5</v>
      </c>
      <c r="R42" s="33">
        <f t="shared" si="0"/>
        <v>0</v>
      </c>
      <c r="S42" s="33">
        <f t="shared" si="0"/>
        <v>112</v>
      </c>
      <c r="T42" s="33">
        <f t="shared" si="0"/>
        <v>0</v>
      </c>
      <c r="U42" s="1" t="s">
        <v>86</v>
      </c>
    </row>
    <row r="43" spans="1:21" s="31" customFormat="1" x14ac:dyDescent="0.15">
      <c r="A43" s="29" t="s">
        <v>87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1" t="s">
        <v>88</v>
      </c>
    </row>
    <row r="44" spans="1:21" s="31" customFormat="1" x14ac:dyDescent="0.15">
      <c r="A44" s="29" t="s">
        <v>89</v>
      </c>
      <c r="B44" s="30">
        <v>3</v>
      </c>
      <c r="C44" s="30">
        <v>2</v>
      </c>
      <c r="D44" s="30" t="s">
        <v>24</v>
      </c>
      <c r="E44" s="30">
        <v>0</v>
      </c>
      <c r="F44" s="30">
        <v>0</v>
      </c>
      <c r="G44" s="30">
        <v>0</v>
      </c>
      <c r="H44" s="30">
        <v>0</v>
      </c>
      <c r="I44" s="30">
        <v>1</v>
      </c>
      <c r="J44" s="30" t="s">
        <v>24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1</v>
      </c>
      <c r="R44" s="30" t="s">
        <v>24</v>
      </c>
      <c r="S44" s="30">
        <v>1</v>
      </c>
      <c r="T44" s="30">
        <v>0</v>
      </c>
      <c r="U44" s="31" t="s">
        <v>90</v>
      </c>
    </row>
    <row r="45" spans="1:21" s="31" customFormat="1" x14ac:dyDescent="0.15">
      <c r="A45" s="29" t="s">
        <v>91</v>
      </c>
      <c r="B45" s="30">
        <v>1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1</v>
      </c>
      <c r="T45" s="30">
        <v>0</v>
      </c>
      <c r="U45" s="31" t="s">
        <v>92</v>
      </c>
    </row>
    <row r="46" spans="1:21" s="31" customFormat="1" x14ac:dyDescent="0.15">
      <c r="A46" s="29" t="s">
        <v>93</v>
      </c>
      <c r="B46" s="30">
        <v>1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1</v>
      </c>
      <c r="T46" s="30">
        <v>0</v>
      </c>
      <c r="U46" s="31" t="s">
        <v>94</v>
      </c>
    </row>
    <row r="47" spans="1:21" s="31" customFormat="1" x14ac:dyDescent="0.15">
      <c r="A47" s="29" t="s">
        <v>95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1" t="s">
        <v>96</v>
      </c>
    </row>
    <row r="48" spans="1:21" s="31" customFormat="1" ht="18" customHeight="1" x14ac:dyDescent="0.15">
      <c r="A48" s="29" t="s">
        <v>97</v>
      </c>
      <c r="B48" s="30">
        <v>1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1</v>
      </c>
      <c r="T48" s="30">
        <v>0</v>
      </c>
      <c r="U48" s="31" t="s">
        <v>98</v>
      </c>
    </row>
    <row r="49" spans="1:21" s="31" customFormat="1" x14ac:dyDescent="0.15">
      <c r="A49" s="29" t="s">
        <v>99</v>
      </c>
      <c r="B49" s="30">
        <v>1</v>
      </c>
      <c r="C49" s="30">
        <v>1</v>
      </c>
      <c r="D49" s="30" t="s">
        <v>24</v>
      </c>
      <c r="E49" s="30">
        <v>1</v>
      </c>
      <c r="F49" s="30" t="s">
        <v>24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1" t="s">
        <v>100</v>
      </c>
    </row>
    <row r="50" spans="1:21" s="31" customFormat="1" x14ac:dyDescent="0.15">
      <c r="A50" s="29" t="s">
        <v>101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1" t="s">
        <v>102</v>
      </c>
    </row>
    <row r="51" spans="1:21" s="31" customFormat="1" x14ac:dyDescent="0.15">
      <c r="A51" s="29" t="s">
        <v>103</v>
      </c>
      <c r="B51" s="30">
        <v>1</v>
      </c>
      <c r="C51" s="30">
        <v>1</v>
      </c>
      <c r="D51" s="30" t="s">
        <v>24</v>
      </c>
      <c r="E51" s="30">
        <v>1</v>
      </c>
      <c r="F51" s="30" t="s">
        <v>24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1" t="s">
        <v>104</v>
      </c>
    </row>
    <row r="52" spans="1:21" s="31" customFormat="1" ht="9" customHeight="1" x14ac:dyDescent="0.15">
      <c r="A52" s="29" t="s">
        <v>105</v>
      </c>
      <c r="B52" s="30">
        <v>1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1</v>
      </c>
      <c r="T52" s="30">
        <v>0</v>
      </c>
      <c r="U52" s="31" t="s">
        <v>106</v>
      </c>
    </row>
    <row r="53" spans="1:21" ht="12" customHeight="1" x14ac:dyDescent="0.15">
      <c r="A53" s="32" t="s">
        <v>107</v>
      </c>
      <c r="B53" s="33">
        <f>SUM(B43:B52)</f>
        <v>9</v>
      </c>
      <c r="C53" s="33">
        <f t="shared" ref="C53:T53" si="1">SUM(C43:C52)</f>
        <v>4</v>
      </c>
      <c r="D53" s="33">
        <f t="shared" si="1"/>
        <v>0</v>
      </c>
      <c r="E53" s="33">
        <f t="shared" si="1"/>
        <v>2</v>
      </c>
      <c r="F53" s="33">
        <f t="shared" si="1"/>
        <v>0</v>
      </c>
      <c r="G53" s="33">
        <f t="shared" si="1"/>
        <v>0</v>
      </c>
      <c r="H53" s="33">
        <f t="shared" si="1"/>
        <v>0</v>
      </c>
      <c r="I53" s="33">
        <f>SUM(I43:I52)</f>
        <v>1</v>
      </c>
      <c r="J53" s="33">
        <f t="shared" si="1"/>
        <v>0</v>
      </c>
      <c r="K53" s="33">
        <f t="shared" si="1"/>
        <v>0</v>
      </c>
      <c r="L53" s="33">
        <f t="shared" si="1"/>
        <v>0</v>
      </c>
      <c r="M53" s="33">
        <f t="shared" si="1"/>
        <v>0</v>
      </c>
      <c r="N53" s="33">
        <f t="shared" si="1"/>
        <v>0</v>
      </c>
      <c r="O53" s="33">
        <f t="shared" si="1"/>
        <v>0</v>
      </c>
      <c r="P53" s="33">
        <f t="shared" si="1"/>
        <v>0</v>
      </c>
      <c r="Q53" s="33">
        <f t="shared" si="1"/>
        <v>1</v>
      </c>
      <c r="R53" s="33">
        <f t="shared" si="1"/>
        <v>0</v>
      </c>
      <c r="S53" s="33">
        <f t="shared" si="1"/>
        <v>5</v>
      </c>
      <c r="T53" s="33">
        <f t="shared" si="1"/>
        <v>0</v>
      </c>
      <c r="U53" s="1" t="s">
        <v>108</v>
      </c>
    </row>
    <row r="54" spans="1:21" ht="12" customHeight="1" x14ac:dyDescent="0.15">
      <c r="A54" s="32" t="s">
        <v>109</v>
      </c>
      <c r="B54" s="33">
        <f>SUM(B53,B42)</f>
        <v>318</v>
      </c>
      <c r="C54" s="33">
        <f t="shared" ref="C54:T54" si="2">SUM(C53,C42)</f>
        <v>201</v>
      </c>
      <c r="D54" s="33">
        <f>SUM(D53,D42)</f>
        <v>218130</v>
      </c>
      <c r="E54" s="33">
        <f t="shared" si="2"/>
        <v>37</v>
      </c>
      <c r="F54" s="33">
        <f t="shared" si="2"/>
        <v>58083</v>
      </c>
      <c r="G54" s="33">
        <f t="shared" si="2"/>
        <v>0</v>
      </c>
      <c r="H54" s="33">
        <f t="shared" si="2"/>
        <v>0</v>
      </c>
      <c r="I54" s="33">
        <f>SUM(I53,I42)</f>
        <v>156</v>
      </c>
      <c r="J54" s="33">
        <f t="shared" si="2"/>
        <v>55934</v>
      </c>
      <c r="K54" s="33">
        <f t="shared" si="2"/>
        <v>0</v>
      </c>
      <c r="L54" s="33">
        <f t="shared" si="2"/>
        <v>0</v>
      </c>
      <c r="M54" s="33">
        <f t="shared" si="2"/>
        <v>1</v>
      </c>
      <c r="N54" s="33">
        <f t="shared" si="2"/>
        <v>0</v>
      </c>
      <c r="O54" s="33">
        <f t="shared" si="2"/>
        <v>1</v>
      </c>
      <c r="P54" s="33">
        <f t="shared" si="2"/>
        <v>0</v>
      </c>
      <c r="Q54" s="33">
        <f t="shared" si="2"/>
        <v>6</v>
      </c>
      <c r="R54" s="33">
        <f t="shared" si="2"/>
        <v>0</v>
      </c>
      <c r="S54" s="33">
        <f t="shared" si="2"/>
        <v>117</v>
      </c>
      <c r="T54" s="33">
        <f t="shared" si="2"/>
        <v>0</v>
      </c>
      <c r="U54" s="1" t="s">
        <v>109</v>
      </c>
    </row>
    <row r="55" spans="1:21" x14ac:dyDescent="0.15">
      <c r="B55" s="1" t="s">
        <v>110</v>
      </c>
    </row>
  </sheetData>
  <mergeCells count="28">
    <mergeCell ref="O9:O10"/>
    <mergeCell ref="Q9:Q10"/>
    <mergeCell ref="S3:S4"/>
    <mergeCell ref="T3:T4"/>
    <mergeCell ref="E5:F8"/>
    <mergeCell ref="G5:H8"/>
    <mergeCell ref="I5:J8"/>
    <mergeCell ref="K5:L8"/>
    <mergeCell ref="M5:N8"/>
    <mergeCell ref="O5:P8"/>
    <mergeCell ref="Q5:R8"/>
    <mergeCell ref="S5:S6"/>
    <mergeCell ref="O3:R4"/>
    <mergeCell ref="T5:T6"/>
    <mergeCell ref="S7:S8"/>
    <mergeCell ref="T7:T8"/>
    <mergeCell ref="A3:A4"/>
    <mergeCell ref="B3:B10"/>
    <mergeCell ref="C3:D5"/>
    <mergeCell ref="E3:J4"/>
    <mergeCell ref="K3:N4"/>
    <mergeCell ref="C6:D8"/>
    <mergeCell ref="C9:C10"/>
    <mergeCell ref="E9:E10"/>
    <mergeCell ref="G9:G10"/>
    <mergeCell ref="I9:I10"/>
    <mergeCell ref="K9:K10"/>
    <mergeCell ref="M9:M10"/>
  </mergeCells>
  <phoneticPr fontId="0"/>
  <pageMargins left="0.98425196850393704" right="0.39370078740157483" top="0.98425196850393704" bottom="0.39370078740157483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一般職員</vt:lpstr>
      <vt:lpstr>教育公務員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根来　秀徳</dc:creator>
  <cp:lastModifiedBy>西元　大志</cp:lastModifiedBy>
  <cp:lastPrinted>2026-03-05T04:48:34Z</cp:lastPrinted>
  <dcterms:created xsi:type="dcterms:W3CDTF">2024-02-16T08:39:03Z</dcterms:created>
  <dcterms:modified xsi:type="dcterms:W3CDTF">2026-03-05T04:48:37Z</dcterms:modified>
</cp:coreProperties>
</file>