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1757$\doc\!!NETDATAからの移行分!!\02_【行政】\01_共通\2300_自治大阪\01_自治大阪\2025(R7)\02_担当作業用\01_給与\"/>
    </mc:Choice>
  </mc:AlternateContent>
  <xr:revisionPtr revIDLastSave="0" documentId="13_ncr:1_{7940CFE3-D5C9-4F87-942D-0BF2F799F1E5}" xr6:coauthVersionLast="47" xr6:coauthVersionMax="47" xr10:uidLastSave="{00000000-0000-0000-0000-000000000000}"/>
  <bookViews>
    <workbookView xWindow="-108" yWindow="-108" windowWidth="23256" windowHeight="13896" xr2:uid="{76AEDDDE-8933-4A90-97D6-0D420079A58D}"/>
  </bookViews>
  <sheets>
    <sheet name="退職者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8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9" i="1"/>
  <c r="D40" i="1"/>
  <c r="D41" i="1"/>
  <c r="D42" i="1"/>
  <c r="D43" i="1"/>
  <c r="D44" i="1"/>
  <c r="D45" i="1"/>
  <c r="D46" i="1"/>
  <c r="D47" i="1"/>
  <c r="E38" i="1"/>
  <c r="B38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D48" i="1"/>
  <c r="C39" i="1"/>
  <c r="B39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C7" i="1"/>
  <c r="B7" i="1"/>
  <c r="D38" i="1" l="1"/>
  <c r="J38" i="1"/>
  <c r="H38" i="1"/>
  <c r="C38" i="1"/>
  <c r="C49" i="1"/>
  <c r="I50" i="1"/>
  <c r="H50" i="1"/>
  <c r="M49" i="1"/>
  <c r="L49" i="1"/>
  <c r="L50" i="1" s="1"/>
  <c r="K49" i="1"/>
  <c r="J49" i="1"/>
  <c r="I49" i="1"/>
  <c r="H49" i="1"/>
  <c r="G49" i="1"/>
  <c r="F49" i="1"/>
  <c r="E49" i="1"/>
  <c r="E50" i="1" s="1"/>
  <c r="D49" i="1"/>
  <c r="B49" i="1"/>
  <c r="B50" i="1" s="1"/>
  <c r="M38" i="1"/>
  <c r="L38" i="1"/>
  <c r="K38" i="1"/>
  <c r="I38" i="1"/>
  <c r="F38" i="1"/>
  <c r="K50" i="1" l="1"/>
  <c r="M50" i="1"/>
  <c r="J50" i="1"/>
  <c r="G50" i="1"/>
  <c r="F50" i="1"/>
  <c r="D50" i="1"/>
  <c r="C50" i="1"/>
</calcChain>
</file>

<file path=xl/sharedStrings.xml><?xml version="1.0" encoding="utf-8"?>
<sst xmlns="http://schemas.openxmlformats.org/spreadsheetml/2006/main" count="116" uniqueCount="101">
  <si>
    <t>【職員区分別退職者数】</t>
    <rPh sb="1" eb="3">
      <t>ショクイン</t>
    </rPh>
    <rPh sb="3" eb="5">
      <t>クブン</t>
    </rPh>
    <rPh sb="5" eb="6">
      <t>ベツ</t>
    </rPh>
    <rPh sb="6" eb="8">
      <t>タイショク</t>
    </rPh>
    <rPh sb="8" eb="9">
      <t>シャ</t>
    </rPh>
    <rPh sb="9" eb="10">
      <t>スウ</t>
    </rPh>
    <phoneticPr fontId="1"/>
  </si>
  <si>
    <t>区　　分</t>
    <rPh sb="0" eb="1">
      <t>ク</t>
    </rPh>
    <rPh sb="3" eb="4">
      <t>ブン</t>
    </rPh>
    <phoneticPr fontId="1"/>
  </si>
  <si>
    <t>合　　　　　　　　計</t>
    <rPh sb="0" eb="1">
      <t>ゴウ</t>
    </rPh>
    <rPh sb="9" eb="10">
      <t>ケイ</t>
    </rPh>
    <phoneticPr fontId="1"/>
  </si>
  <si>
    <t>一　　般　　職　　員</t>
    <rPh sb="0" eb="1">
      <t>１</t>
    </rPh>
    <rPh sb="3" eb="4">
      <t>バン</t>
    </rPh>
    <rPh sb="6" eb="7">
      <t>ショク</t>
    </rPh>
    <rPh sb="9" eb="10">
      <t>イン</t>
    </rPh>
    <phoneticPr fontId="1"/>
  </si>
  <si>
    <t>一般職員のうち技能労務職員(企業職員除く)</t>
    <rPh sb="0" eb="2">
      <t>イッパン</t>
    </rPh>
    <rPh sb="2" eb="4">
      <t>ショクイン</t>
    </rPh>
    <rPh sb="7" eb="9">
      <t>ギノウ</t>
    </rPh>
    <rPh sb="9" eb="11">
      <t>ロウム</t>
    </rPh>
    <rPh sb="11" eb="13">
      <t>ショクイン</t>
    </rPh>
    <rPh sb="14" eb="16">
      <t>キギョウ</t>
    </rPh>
    <rPh sb="16" eb="18">
      <t>ショクイン</t>
    </rPh>
    <rPh sb="18" eb="19">
      <t>ノゾ</t>
    </rPh>
    <phoneticPr fontId="1"/>
  </si>
  <si>
    <t>教　　育　　公　　務　　員</t>
    <rPh sb="0" eb="1">
      <t>キョウ</t>
    </rPh>
    <rPh sb="3" eb="4">
      <t>イク</t>
    </rPh>
    <rPh sb="6" eb="7">
      <t>オオヤケ</t>
    </rPh>
    <rPh sb="9" eb="10">
      <t>ツトム</t>
    </rPh>
    <rPh sb="12" eb="13">
      <t>イン</t>
    </rPh>
    <phoneticPr fontId="1"/>
  </si>
  <si>
    <t>計</t>
    <rPh sb="0" eb="1">
      <t>ケイ</t>
    </rPh>
    <phoneticPr fontId="1"/>
  </si>
  <si>
    <t>う ち 55 歳</t>
    <rPh sb="7" eb="8">
      <t>サイ</t>
    </rPh>
    <phoneticPr fontId="1"/>
  </si>
  <si>
    <t>う ち 定 年</t>
    <rPh sb="4" eb="5">
      <t>サダム</t>
    </rPh>
    <rPh sb="6" eb="7">
      <t>トシ</t>
    </rPh>
    <phoneticPr fontId="1"/>
  </si>
  <si>
    <t>市町村名</t>
    <rPh sb="0" eb="3">
      <t>シチョウソン</t>
    </rPh>
    <rPh sb="3" eb="4">
      <t>メイ</t>
    </rPh>
    <phoneticPr fontId="1"/>
  </si>
  <si>
    <t>以      上</t>
    <rPh sb="0" eb="1">
      <t>イ</t>
    </rPh>
    <rPh sb="7" eb="8">
      <t>ウエ</t>
    </rPh>
    <phoneticPr fontId="1"/>
  </si>
  <si>
    <t>退 職 者 数</t>
    <rPh sb="0" eb="1">
      <t>シリゾ</t>
    </rPh>
    <rPh sb="2" eb="3">
      <t>ショク</t>
    </rPh>
    <rPh sb="4" eb="5">
      <t>シャ</t>
    </rPh>
    <rPh sb="6" eb="7">
      <t>スウ</t>
    </rPh>
    <phoneticPr fontId="1"/>
  </si>
  <si>
    <t>岸和田市</t>
    <rPh sb="0" eb="4">
      <t>キシワダシ</t>
    </rPh>
    <phoneticPr fontId="1"/>
  </si>
  <si>
    <t>岸</t>
    <rPh sb="0" eb="1">
      <t>キシ</t>
    </rPh>
    <phoneticPr fontId="1"/>
  </si>
  <si>
    <t>豊中市</t>
    <rPh sb="0" eb="3">
      <t>トヨナカシ</t>
    </rPh>
    <phoneticPr fontId="1"/>
  </si>
  <si>
    <t>豊中</t>
    <rPh sb="0" eb="2">
      <t>トヨナカ</t>
    </rPh>
    <phoneticPr fontId="1"/>
  </si>
  <si>
    <t>池田市</t>
    <rPh sb="0" eb="3">
      <t>イケダシ</t>
    </rPh>
    <phoneticPr fontId="1"/>
  </si>
  <si>
    <t>池</t>
    <rPh sb="0" eb="1">
      <t>イケ</t>
    </rPh>
    <phoneticPr fontId="1"/>
  </si>
  <si>
    <t>吹田市</t>
    <rPh sb="0" eb="3">
      <t>スイタシ</t>
    </rPh>
    <phoneticPr fontId="1"/>
  </si>
  <si>
    <t>吹</t>
    <rPh sb="0" eb="1">
      <t>スイ</t>
    </rPh>
    <phoneticPr fontId="1"/>
  </si>
  <si>
    <t>泉大津市</t>
    <rPh sb="0" eb="4">
      <t>イズミオオツシ</t>
    </rPh>
    <phoneticPr fontId="1"/>
  </si>
  <si>
    <t>泉大</t>
    <rPh sb="0" eb="1">
      <t>イズミ</t>
    </rPh>
    <rPh sb="1" eb="2">
      <t>ダイ</t>
    </rPh>
    <phoneticPr fontId="1"/>
  </si>
  <si>
    <t>高槻市</t>
    <rPh sb="0" eb="3">
      <t>タカツキシ</t>
    </rPh>
    <phoneticPr fontId="1"/>
  </si>
  <si>
    <t>高槻</t>
    <rPh sb="0" eb="2">
      <t>タカツキ</t>
    </rPh>
    <phoneticPr fontId="1"/>
  </si>
  <si>
    <t>貝塚市</t>
    <rPh sb="0" eb="3">
      <t>カイヅカシ</t>
    </rPh>
    <phoneticPr fontId="1"/>
  </si>
  <si>
    <t>貝</t>
    <rPh sb="0" eb="1">
      <t>カイ</t>
    </rPh>
    <phoneticPr fontId="1"/>
  </si>
  <si>
    <t>守口市</t>
    <rPh sb="0" eb="3">
      <t>モリグチシ</t>
    </rPh>
    <phoneticPr fontId="1"/>
  </si>
  <si>
    <t>守</t>
    <rPh sb="0" eb="1">
      <t>マモル</t>
    </rPh>
    <phoneticPr fontId="1"/>
  </si>
  <si>
    <t>枚方市</t>
    <rPh sb="0" eb="3">
      <t>ヒラカタシ</t>
    </rPh>
    <phoneticPr fontId="1"/>
  </si>
  <si>
    <t>枚</t>
    <rPh sb="0" eb="1">
      <t>マイ</t>
    </rPh>
    <phoneticPr fontId="1"/>
  </si>
  <si>
    <t>茨木市</t>
    <rPh sb="0" eb="3">
      <t>イバラキシ</t>
    </rPh>
    <phoneticPr fontId="1"/>
  </si>
  <si>
    <t>茨</t>
    <rPh sb="0" eb="1">
      <t>イバラ</t>
    </rPh>
    <phoneticPr fontId="1"/>
  </si>
  <si>
    <t>八尾市</t>
    <rPh sb="0" eb="3">
      <t>ヤオシ</t>
    </rPh>
    <phoneticPr fontId="1"/>
  </si>
  <si>
    <t>八</t>
    <rPh sb="0" eb="1">
      <t>ハチ</t>
    </rPh>
    <phoneticPr fontId="1"/>
  </si>
  <si>
    <t>泉佐野市</t>
    <rPh sb="0" eb="4">
      <t>イズミサノシ</t>
    </rPh>
    <phoneticPr fontId="1"/>
  </si>
  <si>
    <t>泉佐</t>
    <rPh sb="0" eb="1">
      <t>イズミ</t>
    </rPh>
    <rPh sb="1" eb="2">
      <t>サ</t>
    </rPh>
    <phoneticPr fontId="1"/>
  </si>
  <si>
    <t>富田林市</t>
    <rPh sb="0" eb="4">
      <t>トンダバヤシシ</t>
    </rPh>
    <phoneticPr fontId="1"/>
  </si>
  <si>
    <t>富</t>
    <rPh sb="0" eb="1">
      <t>トミ</t>
    </rPh>
    <phoneticPr fontId="1"/>
  </si>
  <si>
    <t>寝屋川市</t>
    <rPh sb="0" eb="4">
      <t>ネヤガワシ</t>
    </rPh>
    <phoneticPr fontId="1"/>
  </si>
  <si>
    <t>寝</t>
    <rPh sb="0" eb="1">
      <t>ネ</t>
    </rPh>
    <phoneticPr fontId="1"/>
  </si>
  <si>
    <t>河内長野市</t>
    <rPh sb="0" eb="5">
      <t>カワチナガノシ</t>
    </rPh>
    <phoneticPr fontId="1"/>
  </si>
  <si>
    <t>河長</t>
    <rPh sb="0" eb="1">
      <t>カワ</t>
    </rPh>
    <rPh sb="1" eb="2">
      <t>チョウ</t>
    </rPh>
    <phoneticPr fontId="1"/>
  </si>
  <si>
    <t>松原市</t>
    <rPh sb="0" eb="3">
      <t>マツバラシ</t>
    </rPh>
    <phoneticPr fontId="1"/>
  </si>
  <si>
    <t>松</t>
    <rPh sb="0" eb="1">
      <t>マツ</t>
    </rPh>
    <phoneticPr fontId="1"/>
  </si>
  <si>
    <t>大東市</t>
    <rPh sb="0" eb="3">
      <t>ダイトウシ</t>
    </rPh>
    <phoneticPr fontId="1"/>
  </si>
  <si>
    <t>大東</t>
    <rPh sb="0" eb="2">
      <t>ダイトウ</t>
    </rPh>
    <phoneticPr fontId="1"/>
  </si>
  <si>
    <t>和泉市</t>
    <rPh sb="0" eb="3">
      <t>イズミシ</t>
    </rPh>
    <phoneticPr fontId="1"/>
  </si>
  <si>
    <t>和</t>
    <rPh sb="0" eb="1">
      <t>ワ</t>
    </rPh>
    <phoneticPr fontId="1"/>
  </si>
  <si>
    <t>箕面市</t>
    <rPh sb="0" eb="3">
      <t>ミノオシ</t>
    </rPh>
    <phoneticPr fontId="1"/>
  </si>
  <si>
    <t>箕</t>
    <rPh sb="0" eb="1">
      <t>ミ</t>
    </rPh>
    <phoneticPr fontId="1"/>
  </si>
  <si>
    <t>柏原市</t>
    <rPh sb="0" eb="3">
      <t>カシワラシ</t>
    </rPh>
    <phoneticPr fontId="1"/>
  </si>
  <si>
    <t>柏</t>
    <rPh sb="0" eb="1">
      <t>カシワ</t>
    </rPh>
    <phoneticPr fontId="1"/>
  </si>
  <si>
    <t>羽曳野市</t>
    <rPh sb="0" eb="4">
      <t>ハビキノシ</t>
    </rPh>
    <phoneticPr fontId="1"/>
  </si>
  <si>
    <t>羽</t>
    <rPh sb="0" eb="1">
      <t>ハ</t>
    </rPh>
    <phoneticPr fontId="1"/>
  </si>
  <si>
    <t>門真市</t>
    <rPh sb="0" eb="3">
      <t>カドマシ</t>
    </rPh>
    <phoneticPr fontId="1"/>
  </si>
  <si>
    <t>門</t>
    <rPh sb="0" eb="1">
      <t>カド</t>
    </rPh>
    <phoneticPr fontId="1"/>
  </si>
  <si>
    <t>摂津市</t>
    <rPh sb="0" eb="3">
      <t>セッツシ</t>
    </rPh>
    <phoneticPr fontId="1"/>
  </si>
  <si>
    <t>摂</t>
    <rPh sb="0" eb="1">
      <t>セツ</t>
    </rPh>
    <phoneticPr fontId="1"/>
  </si>
  <si>
    <t>高石市</t>
    <rPh sb="0" eb="3">
      <t>タカイシシ</t>
    </rPh>
    <phoneticPr fontId="1"/>
  </si>
  <si>
    <t>高石</t>
    <rPh sb="0" eb="2">
      <t>タカイシ</t>
    </rPh>
    <phoneticPr fontId="1"/>
  </si>
  <si>
    <t>藤井寺市</t>
    <rPh sb="0" eb="4">
      <t>フジイデラシ</t>
    </rPh>
    <phoneticPr fontId="1"/>
  </si>
  <si>
    <t>藤</t>
    <rPh sb="0" eb="1">
      <t>フジ</t>
    </rPh>
    <phoneticPr fontId="1"/>
  </si>
  <si>
    <t>東大阪市</t>
    <rPh sb="0" eb="4">
      <t>ヒガシオオサカシ</t>
    </rPh>
    <phoneticPr fontId="1"/>
  </si>
  <si>
    <t>東大</t>
    <rPh sb="0" eb="1">
      <t>ヒガシ</t>
    </rPh>
    <rPh sb="1" eb="2">
      <t>ダイ</t>
    </rPh>
    <phoneticPr fontId="1"/>
  </si>
  <si>
    <t>泉南市</t>
    <rPh sb="0" eb="3">
      <t>センナンシ</t>
    </rPh>
    <phoneticPr fontId="1"/>
  </si>
  <si>
    <t>泉南</t>
    <rPh sb="0" eb="2">
      <t>センナン</t>
    </rPh>
    <phoneticPr fontId="1"/>
  </si>
  <si>
    <t>四條畷市</t>
    <rPh sb="0" eb="4">
      <t>シジョウナワテシ</t>
    </rPh>
    <phoneticPr fontId="1"/>
  </si>
  <si>
    <t>四</t>
    <rPh sb="0" eb="1">
      <t>ヨン</t>
    </rPh>
    <phoneticPr fontId="1"/>
  </si>
  <si>
    <t>交野市</t>
    <rPh sb="0" eb="3">
      <t>カタノシ</t>
    </rPh>
    <phoneticPr fontId="1"/>
  </si>
  <si>
    <t>交</t>
    <rPh sb="0" eb="1">
      <t>コウ</t>
    </rPh>
    <phoneticPr fontId="1"/>
  </si>
  <si>
    <t>大阪狭山市</t>
    <rPh sb="0" eb="5">
      <t>オオサカサヤマシ</t>
    </rPh>
    <phoneticPr fontId="1"/>
  </si>
  <si>
    <t>大狭</t>
    <rPh sb="0" eb="1">
      <t>オオ</t>
    </rPh>
    <rPh sb="1" eb="2">
      <t>セバ</t>
    </rPh>
    <phoneticPr fontId="1"/>
  </si>
  <si>
    <t>阪南市</t>
    <rPh sb="0" eb="3">
      <t>ハンナンシ</t>
    </rPh>
    <phoneticPr fontId="1"/>
  </si>
  <si>
    <t>阪</t>
    <rPh sb="0" eb="1">
      <t>サカ</t>
    </rPh>
    <phoneticPr fontId="1"/>
  </si>
  <si>
    <t>市計</t>
    <rPh sb="0" eb="1">
      <t>シ</t>
    </rPh>
    <rPh sb="1" eb="2">
      <t>ケイ</t>
    </rPh>
    <phoneticPr fontId="1"/>
  </si>
  <si>
    <t>市計</t>
    <rPh sb="0" eb="1">
      <t>シ</t>
    </rPh>
    <rPh sb="1" eb="2">
      <t>ケイ</t>
    </rPh>
    <phoneticPr fontId="8"/>
  </si>
  <si>
    <t>島本町</t>
    <rPh sb="0" eb="3">
      <t>シマモトチョウ</t>
    </rPh>
    <phoneticPr fontId="1"/>
  </si>
  <si>
    <t>島</t>
    <rPh sb="0" eb="1">
      <t>シマ</t>
    </rPh>
    <phoneticPr fontId="1"/>
  </si>
  <si>
    <t>豊能町</t>
    <rPh sb="0" eb="3">
      <t>トヨノチョウ</t>
    </rPh>
    <phoneticPr fontId="1"/>
  </si>
  <si>
    <t>豊能</t>
    <rPh sb="0" eb="2">
      <t>トヨノ</t>
    </rPh>
    <phoneticPr fontId="1"/>
  </si>
  <si>
    <t>能勢町</t>
    <rPh sb="0" eb="3">
      <t>ノセチョウ</t>
    </rPh>
    <phoneticPr fontId="1"/>
  </si>
  <si>
    <t>能</t>
    <rPh sb="0" eb="1">
      <t>ノウ</t>
    </rPh>
    <phoneticPr fontId="1"/>
  </si>
  <si>
    <t>忠岡町</t>
    <rPh sb="0" eb="3">
      <t>タダオカチョウ</t>
    </rPh>
    <phoneticPr fontId="1"/>
  </si>
  <si>
    <t>忠</t>
    <rPh sb="0" eb="1">
      <t>タダシ</t>
    </rPh>
    <phoneticPr fontId="1"/>
  </si>
  <si>
    <t>熊取町</t>
    <rPh sb="0" eb="3">
      <t>クマトリチョウ</t>
    </rPh>
    <phoneticPr fontId="1"/>
  </si>
  <si>
    <t>熊</t>
    <rPh sb="0" eb="1">
      <t>クマ</t>
    </rPh>
    <phoneticPr fontId="1"/>
  </si>
  <si>
    <t>田尻町</t>
    <rPh sb="0" eb="3">
      <t>タジリチョウ</t>
    </rPh>
    <phoneticPr fontId="1"/>
  </si>
  <si>
    <t>田</t>
    <rPh sb="0" eb="1">
      <t>タ</t>
    </rPh>
    <phoneticPr fontId="1"/>
  </si>
  <si>
    <t>岬町</t>
    <rPh sb="0" eb="2">
      <t>ミサキチョウ</t>
    </rPh>
    <phoneticPr fontId="1"/>
  </si>
  <si>
    <t>岬</t>
    <rPh sb="0" eb="1">
      <t>ミサキ</t>
    </rPh>
    <phoneticPr fontId="1"/>
  </si>
  <si>
    <t>太子町</t>
    <rPh sb="0" eb="3">
      <t>タイシチョウ</t>
    </rPh>
    <phoneticPr fontId="1"/>
  </si>
  <si>
    <t>太</t>
    <rPh sb="0" eb="1">
      <t>フト</t>
    </rPh>
    <phoneticPr fontId="1"/>
  </si>
  <si>
    <t>河南町</t>
    <rPh sb="0" eb="3">
      <t>カナンチョウ</t>
    </rPh>
    <phoneticPr fontId="1"/>
  </si>
  <si>
    <t>河南</t>
    <rPh sb="0" eb="2">
      <t>カナン</t>
    </rPh>
    <phoneticPr fontId="1"/>
  </si>
  <si>
    <t>千早赤阪村</t>
    <rPh sb="0" eb="5">
      <t>チハヤアカサカムラ</t>
    </rPh>
    <phoneticPr fontId="1"/>
  </si>
  <si>
    <t>千</t>
    <rPh sb="0" eb="1">
      <t>セン</t>
    </rPh>
    <phoneticPr fontId="1"/>
  </si>
  <si>
    <t>町村計</t>
    <rPh sb="0" eb="2">
      <t>チョウソン</t>
    </rPh>
    <rPh sb="2" eb="3">
      <t>ケイ</t>
    </rPh>
    <phoneticPr fontId="1"/>
  </si>
  <si>
    <t>町村計</t>
    <rPh sb="0" eb="2">
      <t>チョウソン</t>
    </rPh>
    <rPh sb="2" eb="3">
      <t>ケイ</t>
    </rPh>
    <phoneticPr fontId="8"/>
  </si>
  <si>
    <t>合計</t>
    <rPh sb="0" eb="2">
      <t>ゴウケイ</t>
    </rPh>
    <phoneticPr fontId="1"/>
  </si>
  <si>
    <t>合計</t>
    <rPh sb="0" eb="2">
      <t>ゴウケイ</t>
    </rPh>
    <phoneticPr fontId="8"/>
  </si>
  <si>
    <t>（令和6年4月1日 ～ 令和7年3月31日）（単位：人）</t>
    <rPh sb="1" eb="3">
      <t>レイワ</t>
    </rPh>
    <rPh sb="4" eb="5">
      <t>ネン</t>
    </rPh>
    <rPh sb="6" eb="7">
      <t>ガツ</t>
    </rPh>
    <rPh sb="8" eb="9">
      <t>ニチ</t>
    </rPh>
    <rPh sb="12" eb="14">
      <t>レイワ</t>
    </rPh>
    <rPh sb="15" eb="16">
      <t>ネン</t>
    </rPh>
    <rPh sb="17" eb="18">
      <t>ガツ</t>
    </rPh>
    <rPh sb="20" eb="21">
      <t>ニチ</t>
    </rPh>
    <rPh sb="23" eb="25">
      <t>タンイ</t>
    </rPh>
    <rPh sb="26" eb="27">
      <t>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</si>
</sst>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;\-#,###;\-;&quot;&quot;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6"/>
      <color theme="1"/>
      <name val="ＭＳ 明朝"/>
      <family val="1"/>
      <charset val="128"/>
    </font>
    <font>
      <b/>
      <sz val="7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b/>
      <sz val="6"/>
      <name val="ＭＳ 明朝"/>
      <family val="1"/>
      <charset val="128"/>
    </font>
    <font>
      <b/>
      <sz val="7"/>
      <name val="ＭＳ ゴシック"/>
      <family val="3"/>
      <charset val="128"/>
    </font>
    <font>
      <b/>
      <sz val="6"/>
      <color theme="1"/>
      <name val="ＭＳ ゴシック"/>
      <family val="3"/>
      <charset val="128"/>
    </font>
    <font>
      <b/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6" fillId="0" borderId="1" xfId="1" applyFont="1" applyBorder="1" applyAlignment="1">
      <alignment horizontal="right" vertical="center"/>
    </xf>
    <xf numFmtId="0" fontId="6" fillId="0" borderId="0" xfId="1" applyFont="1">
      <alignment vertical="center"/>
    </xf>
    <xf numFmtId="0" fontId="6" fillId="0" borderId="2" xfId="1" applyFont="1" applyBorder="1">
      <alignment vertical="center"/>
    </xf>
    <xf numFmtId="0" fontId="6" fillId="0" borderId="1" xfId="2" applyFont="1" applyBorder="1" applyAlignment="1">
      <alignment horizontal="center" vertical="center"/>
    </xf>
    <xf numFmtId="0" fontId="6" fillId="0" borderId="3" xfId="1" applyFont="1" applyBorder="1">
      <alignment vertical="center"/>
    </xf>
    <xf numFmtId="0" fontId="6" fillId="0" borderId="3" xfId="2" applyFont="1" applyBorder="1" applyAlignment="1">
      <alignment horizontal="center" vertical="center"/>
    </xf>
    <xf numFmtId="0" fontId="6" fillId="0" borderId="2" xfId="1" applyFont="1" applyBorder="1" applyAlignment="1">
      <alignment horizontal="distributed"/>
    </xf>
    <xf numFmtId="0" fontId="6" fillId="0" borderId="0" xfId="1" applyFont="1" applyAlignment="1"/>
    <xf numFmtId="0" fontId="4" fillId="0" borderId="4" xfId="1" applyFont="1" applyBorder="1" applyAlignment="1">
      <alignment horizontal="distributed" vertical="center"/>
    </xf>
    <xf numFmtId="176" fontId="9" fillId="0" borderId="2" xfId="2" applyNumberFormat="1" applyFont="1" applyBorder="1" applyAlignment="1"/>
    <xf numFmtId="176" fontId="7" fillId="0" borderId="4" xfId="2" applyNumberFormat="1" applyFont="1" applyBorder="1">
      <alignment vertical="center"/>
    </xf>
    <xf numFmtId="176" fontId="10" fillId="0" borderId="4" xfId="2" applyNumberFormat="1" applyFont="1" applyBorder="1">
      <alignment vertical="center"/>
    </xf>
    <xf numFmtId="0" fontId="9" fillId="0" borderId="0" xfId="1" applyFont="1" applyAlignment="1"/>
    <xf numFmtId="0" fontId="11" fillId="0" borderId="4" xfId="1" applyFont="1" applyBorder="1" applyAlignment="1">
      <alignment horizontal="distributed" vertical="center"/>
    </xf>
    <xf numFmtId="0" fontId="12" fillId="0" borderId="0" xfId="1" applyFont="1">
      <alignment vertical="center"/>
    </xf>
    <xf numFmtId="0" fontId="6" fillId="0" borderId="1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</cellXfs>
  <cellStyles count="3">
    <cellStyle name="標準" xfId="0" builtinId="0"/>
    <cellStyle name="標準 2" xfId="1" xr:uid="{320FB977-99D3-4305-9DA5-C044F36854A8}"/>
    <cellStyle name="標準 3" xfId="2" xr:uid="{74C75BD2-5C83-4334-BA7F-D9BEF801C4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0</xdr:col>
      <xdr:colOff>0</xdr:colOff>
      <xdr:row>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5FFBEA9-CC93-4ECB-A7E5-E356816E7D9F}"/>
            </a:ext>
          </a:extLst>
        </xdr:cNvPr>
        <xdr:cNvSpPr>
          <a:spLocks noChangeShapeType="1"/>
        </xdr:cNvSpPr>
      </xdr:nvSpPr>
      <xdr:spPr bwMode="auto">
        <a:xfrm>
          <a:off x="0" y="344805"/>
          <a:ext cx="0" cy="752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6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D77189B9-6B7B-428A-A04E-7F2444E6E2D3}"/>
            </a:ext>
          </a:extLst>
        </xdr:cNvPr>
        <xdr:cNvSpPr>
          <a:spLocks noChangeShapeType="1"/>
        </xdr:cNvSpPr>
      </xdr:nvSpPr>
      <xdr:spPr bwMode="auto">
        <a:xfrm>
          <a:off x="9525" y="344805"/>
          <a:ext cx="455295" cy="752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9525</xdr:rowOff>
    </xdr:from>
    <xdr:to>
      <xdr:col>13</xdr:col>
      <xdr:colOff>0</xdr:colOff>
      <xdr:row>6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6CBEEB5F-53D4-4BBF-9DA9-4301637BA929}"/>
            </a:ext>
          </a:extLst>
        </xdr:cNvPr>
        <xdr:cNvSpPr>
          <a:spLocks noChangeShapeType="1"/>
        </xdr:cNvSpPr>
      </xdr:nvSpPr>
      <xdr:spPr bwMode="auto">
        <a:xfrm>
          <a:off x="8328660" y="344805"/>
          <a:ext cx="0" cy="752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6C361-C585-4ED9-8FBA-AB97F657695B}">
  <sheetPr>
    <tabColor rgb="FFFF0000"/>
    <pageSetUpPr fitToPage="1"/>
  </sheetPr>
  <dimension ref="A1:N50"/>
  <sheetViews>
    <sheetView tabSelected="1" view="pageBreakPreview" zoomScale="120" zoomScaleNormal="120" zoomScaleSheetLayoutView="12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H32" sqref="H32"/>
    </sheetView>
  </sheetViews>
  <sheetFormatPr defaultColWidth="9" defaultRowHeight="8.4" x14ac:dyDescent="0.45"/>
  <cols>
    <col min="1" max="1" width="6.09765625" style="2" customWidth="1"/>
    <col min="2" max="13" width="8.59765625" style="2" customWidth="1"/>
    <col min="14" max="16384" width="9" style="2"/>
  </cols>
  <sheetData>
    <row r="1" spans="1:14" ht="14.25" customHeight="1" x14ac:dyDescent="0.45">
      <c r="A1" s="1" t="s">
        <v>0</v>
      </c>
    </row>
    <row r="2" spans="1:14" ht="12.75" customHeight="1" x14ac:dyDescent="0.4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 t="s">
        <v>100</v>
      </c>
    </row>
    <row r="3" spans="1:14" s="7" customFormat="1" ht="15" customHeight="1" x14ac:dyDescent="0.45">
      <c r="A3" s="6" t="s">
        <v>1</v>
      </c>
      <c r="B3" s="21" t="s">
        <v>2</v>
      </c>
      <c r="C3" s="21"/>
      <c r="D3" s="21"/>
      <c r="E3" s="21" t="s">
        <v>3</v>
      </c>
      <c r="F3" s="21"/>
      <c r="G3" s="21"/>
      <c r="H3" s="21" t="s">
        <v>4</v>
      </c>
      <c r="I3" s="21"/>
      <c r="J3" s="21"/>
      <c r="K3" s="21" t="s">
        <v>5</v>
      </c>
      <c r="L3" s="21"/>
      <c r="M3" s="21"/>
    </row>
    <row r="4" spans="1:14" s="7" customFormat="1" ht="15" customHeight="1" x14ac:dyDescent="0.45">
      <c r="A4" s="8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4" s="7" customFormat="1" ht="15" customHeight="1" x14ac:dyDescent="0.45">
      <c r="A5" s="8"/>
      <c r="B5" s="21" t="s">
        <v>6</v>
      </c>
      <c r="C5" s="9" t="s">
        <v>7</v>
      </c>
      <c r="D5" s="9" t="s">
        <v>8</v>
      </c>
      <c r="E5" s="21" t="s">
        <v>6</v>
      </c>
      <c r="F5" s="9" t="s">
        <v>7</v>
      </c>
      <c r="G5" s="9" t="s">
        <v>8</v>
      </c>
      <c r="H5" s="21" t="s">
        <v>6</v>
      </c>
      <c r="I5" s="9" t="s">
        <v>7</v>
      </c>
      <c r="J5" s="9" t="s">
        <v>8</v>
      </c>
      <c r="K5" s="21" t="s">
        <v>6</v>
      </c>
      <c r="L5" s="9" t="s">
        <v>7</v>
      </c>
      <c r="M5" s="9" t="s">
        <v>8</v>
      </c>
    </row>
    <row r="6" spans="1:14" s="7" customFormat="1" ht="15" customHeight="1" x14ac:dyDescent="0.45">
      <c r="A6" s="10" t="s">
        <v>9</v>
      </c>
      <c r="B6" s="22"/>
      <c r="C6" s="11" t="s">
        <v>10</v>
      </c>
      <c r="D6" s="11" t="s">
        <v>11</v>
      </c>
      <c r="E6" s="22"/>
      <c r="F6" s="11" t="s">
        <v>10</v>
      </c>
      <c r="G6" s="11" t="s">
        <v>11</v>
      </c>
      <c r="H6" s="22"/>
      <c r="I6" s="11" t="s">
        <v>10</v>
      </c>
      <c r="J6" s="11" t="s">
        <v>11</v>
      </c>
      <c r="K6" s="22"/>
      <c r="L6" s="11" t="s">
        <v>10</v>
      </c>
      <c r="M6" s="11" t="s">
        <v>11</v>
      </c>
    </row>
    <row r="7" spans="1:14" s="13" customFormat="1" ht="8.4" customHeight="1" x14ac:dyDescent="0.15">
      <c r="A7" s="12" t="s">
        <v>12</v>
      </c>
      <c r="B7" s="15">
        <f>SUM(E7,K7)</f>
        <v>166</v>
      </c>
      <c r="C7" s="15">
        <f>SUM(F7,L7)</f>
        <v>58</v>
      </c>
      <c r="D7" s="15">
        <f>SUM(G7,M7)</f>
        <v>42</v>
      </c>
      <c r="E7" s="15">
        <v>158</v>
      </c>
      <c r="F7" s="15">
        <v>56</v>
      </c>
      <c r="G7" s="15">
        <v>40</v>
      </c>
      <c r="H7" s="15">
        <v>8</v>
      </c>
      <c r="I7" s="15">
        <v>8</v>
      </c>
      <c r="J7" s="15">
        <v>7</v>
      </c>
      <c r="K7" s="15">
        <v>8</v>
      </c>
      <c r="L7" s="15">
        <v>2</v>
      </c>
      <c r="M7" s="15">
        <v>2</v>
      </c>
      <c r="N7" s="13" t="s">
        <v>13</v>
      </c>
    </row>
    <row r="8" spans="1:14" s="13" customFormat="1" ht="8.4" customHeight="1" x14ac:dyDescent="0.15">
      <c r="A8" s="12" t="s">
        <v>14</v>
      </c>
      <c r="B8" s="15">
        <f t="shared" ref="B8:B37" si="0">SUM(E8,K8)</f>
        <v>248</v>
      </c>
      <c r="C8" s="15">
        <f t="shared" ref="C8:C37" si="1">SUM(F8,L8)</f>
        <v>89</v>
      </c>
      <c r="D8" s="15">
        <f t="shared" ref="D8:D37" si="2">SUM(G8,M8)</f>
        <v>59</v>
      </c>
      <c r="E8" s="15">
        <v>214</v>
      </c>
      <c r="F8" s="15">
        <v>85</v>
      </c>
      <c r="G8" s="15">
        <v>59</v>
      </c>
      <c r="H8" s="15">
        <v>3</v>
      </c>
      <c r="I8" s="15">
        <v>3</v>
      </c>
      <c r="J8" s="15">
        <v>3</v>
      </c>
      <c r="K8" s="15">
        <v>34</v>
      </c>
      <c r="L8" s="15">
        <v>4</v>
      </c>
      <c r="M8" s="15">
        <v>0</v>
      </c>
      <c r="N8" s="13" t="s">
        <v>15</v>
      </c>
    </row>
    <row r="9" spans="1:14" s="13" customFormat="1" ht="8.4" customHeight="1" x14ac:dyDescent="0.15">
      <c r="A9" s="12" t="s">
        <v>16</v>
      </c>
      <c r="B9" s="15">
        <f t="shared" si="0"/>
        <v>69</v>
      </c>
      <c r="C9" s="15">
        <f t="shared" si="1"/>
        <v>21</v>
      </c>
      <c r="D9" s="15">
        <f t="shared" si="2"/>
        <v>15</v>
      </c>
      <c r="E9" s="15">
        <v>67</v>
      </c>
      <c r="F9" s="15">
        <v>21</v>
      </c>
      <c r="G9" s="15">
        <v>15</v>
      </c>
      <c r="H9" s="15">
        <v>1</v>
      </c>
      <c r="I9" s="15">
        <v>1</v>
      </c>
      <c r="J9" s="15">
        <v>1</v>
      </c>
      <c r="K9" s="15">
        <v>2</v>
      </c>
      <c r="L9" s="15">
        <v>0</v>
      </c>
      <c r="M9" s="15">
        <v>0</v>
      </c>
      <c r="N9" s="13" t="s">
        <v>17</v>
      </c>
    </row>
    <row r="10" spans="1:14" s="13" customFormat="1" ht="8.4" customHeight="1" x14ac:dyDescent="0.15">
      <c r="A10" s="12" t="s">
        <v>18</v>
      </c>
      <c r="B10" s="15">
        <f t="shared" si="0"/>
        <v>128</v>
      </c>
      <c r="C10" s="15">
        <f t="shared" si="1"/>
        <v>62</v>
      </c>
      <c r="D10" s="15">
        <f t="shared" si="2"/>
        <v>54</v>
      </c>
      <c r="E10" s="15">
        <v>120</v>
      </c>
      <c r="F10" s="15">
        <v>60</v>
      </c>
      <c r="G10" s="15">
        <v>54</v>
      </c>
      <c r="H10" s="15">
        <v>7</v>
      </c>
      <c r="I10" s="15">
        <v>6</v>
      </c>
      <c r="J10" s="15">
        <v>6</v>
      </c>
      <c r="K10" s="15">
        <v>8</v>
      </c>
      <c r="L10" s="15">
        <v>2</v>
      </c>
      <c r="M10" s="15">
        <v>0</v>
      </c>
      <c r="N10" s="13" t="s">
        <v>19</v>
      </c>
    </row>
    <row r="11" spans="1:14" s="13" customFormat="1" ht="18" customHeight="1" x14ac:dyDescent="0.15">
      <c r="A11" s="12" t="s">
        <v>20</v>
      </c>
      <c r="B11" s="15">
        <f t="shared" si="0"/>
        <v>101</v>
      </c>
      <c r="C11" s="15">
        <f t="shared" si="1"/>
        <v>28</v>
      </c>
      <c r="D11" s="15">
        <f t="shared" si="2"/>
        <v>18</v>
      </c>
      <c r="E11" s="15">
        <v>99</v>
      </c>
      <c r="F11" s="15">
        <v>28</v>
      </c>
      <c r="G11" s="15">
        <v>18</v>
      </c>
      <c r="H11" s="15">
        <v>3</v>
      </c>
      <c r="I11" s="15">
        <v>3</v>
      </c>
      <c r="J11" s="15">
        <v>3</v>
      </c>
      <c r="K11" s="15">
        <v>2</v>
      </c>
      <c r="L11" s="15">
        <v>0</v>
      </c>
      <c r="M11" s="15">
        <v>0</v>
      </c>
      <c r="N11" s="13" t="s">
        <v>21</v>
      </c>
    </row>
    <row r="12" spans="1:14" s="13" customFormat="1" ht="8.4" customHeight="1" x14ac:dyDescent="0.15">
      <c r="A12" s="12" t="s">
        <v>22</v>
      </c>
      <c r="B12" s="15">
        <f t="shared" si="0"/>
        <v>96</v>
      </c>
      <c r="C12" s="15">
        <f t="shared" si="1"/>
        <v>42</v>
      </c>
      <c r="D12" s="15">
        <f t="shared" si="2"/>
        <v>37</v>
      </c>
      <c r="E12" s="15">
        <v>71</v>
      </c>
      <c r="F12" s="15">
        <v>42</v>
      </c>
      <c r="G12" s="15">
        <v>37</v>
      </c>
      <c r="H12" s="15">
        <v>6</v>
      </c>
      <c r="I12" s="15">
        <v>4</v>
      </c>
      <c r="J12" s="15">
        <v>4</v>
      </c>
      <c r="K12" s="15">
        <v>25</v>
      </c>
      <c r="L12" s="15">
        <v>0</v>
      </c>
      <c r="M12" s="15">
        <v>0</v>
      </c>
      <c r="N12" s="13" t="s">
        <v>23</v>
      </c>
    </row>
    <row r="13" spans="1:14" s="13" customFormat="1" ht="8.4" customHeight="1" x14ac:dyDescent="0.15">
      <c r="A13" s="12" t="s">
        <v>24</v>
      </c>
      <c r="B13" s="15">
        <f t="shared" si="0"/>
        <v>67</v>
      </c>
      <c r="C13" s="15">
        <f t="shared" si="1"/>
        <v>21</v>
      </c>
      <c r="D13" s="15">
        <f t="shared" si="2"/>
        <v>9</v>
      </c>
      <c r="E13" s="15">
        <v>63</v>
      </c>
      <c r="F13" s="15">
        <v>21</v>
      </c>
      <c r="G13" s="15">
        <v>9</v>
      </c>
      <c r="H13" s="15">
        <v>0</v>
      </c>
      <c r="I13" s="15">
        <v>0</v>
      </c>
      <c r="J13" s="15">
        <v>0</v>
      </c>
      <c r="K13" s="15">
        <v>4</v>
      </c>
      <c r="L13" s="15">
        <v>0</v>
      </c>
      <c r="M13" s="15">
        <v>0</v>
      </c>
      <c r="N13" s="13" t="s">
        <v>25</v>
      </c>
    </row>
    <row r="14" spans="1:14" s="13" customFormat="1" ht="8.4" customHeight="1" x14ac:dyDescent="0.15">
      <c r="A14" s="12" t="s">
        <v>26</v>
      </c>
      <c r="B14" s="15">
        <f t="shared" si="0"/>
        <v>26</v>
      </c>
      <c r="C14" s="15">
        <f t="shared" si="1"/>
        <v>15</v>
      </c>
      <c r="D14" s="15">
        <f t="shared" si="2"/>
        <v>10</v>
      </c>
      <c r="E14" s="15">
        <v>26</v>
      </c>
      <c r="F14" s="15">
        <v>15</v>
      </c>
      <c r="G14" s="15">
        <v>10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3" t="s">
        <v>27</v>
      </c>
    </row>
    <row r="15" spans="1:14" s="13" customFormat="1" ht="8.4" customHeight="1" x14ac:dyDescent="0.15">
      <c r="A15" s="12" t="s">
        <v>28</v>
      </c>
      <c r="B15" s="15">
        <f t="shared" si="0"/>
        <v>303</v>
      </c>
      <c r="C15" s="15">
        <f t="shared" si="1"/>
        <v>101</v>
      </c>
      <c r="D15" s="15">
        <f t="shared" si="2"/>
        <v>59</v>
      </c>
      <c r="E15" s="15">
        <v>213</v>
      </c>
      <c r="F15" s="15">
        <v>90</v>
      </c>
      <c r="G15" s="15">
        <v>59</v>
      </c>
      <c r="H15" s="15">
        <v>17</v>
      </c>
      <c r="I15" s="15">
        <v>16</v>
      </c>
      <c r="J15" s="15">
        <v>14</v>
      </c>
      <c r="K15" s="15">
        <v>90</v>
      </c>
      <c r="L15" s="15">
        <v>11</v>
      </c>
      <c r="M15" s="15">
        <v>0</v>
      </c>
      <c r="N15" s="13" t="s">
        <v>29</v>
      </c>
    </row>
    <row r="16" spans="1:14" s="13" customFormat="1" ht="18" customHeight="1" x14ac:dyDescent="0.15">
      <c r="A16" s="12" t="s">
        <v>30</v>
      </c>
      <c r="B16" s="15">
        <f t="shared" si="0"/>
        <v>76</v>
      </c>
      <c r="C16" s="15">
        <f t="shared" si="1"/>
        <v>37</v>
      </c>
      <c r="D16" s="15">
        <f t="shared" si="2"/>
        <v>28</v>
      </c>
      <c r="E16" s="15">
        <v>67</v>
      </c>
      <c r="F16" s="15">
        <v>36</v>
      </c>
      <c r="G16" s="15">
        <v>27</v>
      </c>
      <c r="H16" s="15">
        <v>6</v>
      </c>
      <c r="I16" s="15">
        <v>5</v>
      </c>
      <c r="J16" s="15">
        <v>5</v>
      </c>
      <c r="K16" s="15">
        <v>9</v>
      </c>
      <c r="L16" s="15">
        <v>1</v>
      </c>
      <c r="M16" s="15">
        <v>1</v>
      </c>
      <c r="N16" s="13" t="s">
        <v>31</v>
      </c>
    </row>
    <row r="17" spans="1:14" s="13" customFormat="1" ht="8.4" customHeight="1" x14ac:dyDescent="0.15">
      <c r="A17" s="12" t="s">
        <v>32</v>
      </c>
      <c r="B17" s="15">
        <f t="shared" si="0"/>
        <v>135</v>
      </c>
      <c r="C17" s="15">
        <f t="shared" si="1"/>
        <v>48</v>
      </c>
      <c r="D17" s="15">
        <f t="shared" si="2"/>
        <v>36</v>
      </c>
      <c r="E17" s="15">
        <v>135</v>
      </c>
      <c r="F17" s="15">
        <v>48</v>
      </c>
      <c r="G17" s="15">
        <v>36</v>
      </c>
      <c r="H17" s="15">
        <v>5</v>
      </c>
      <c r="I17" s="15">
        <v>5</v>
      </c>
      <c r="J17" s="15">
        <v>5</v>
      </c>
      <c r="K17" s="15">
        <v>0</v>
      </c>
      <c r="L17" s="15">
        <v>0</v>
      </c>
      <c r="M17" s="15">
        <v>0</v>
      </c>
      <c r="N17" s="13" t="s">
        <v>33</v>
      </c>
    </row>
    <row r="18" spans="1:14" s="13" customFormat="1" ht="8.4" customHeight="1" x14ac:dyDescent="0.15">
      <c r="A18" s="12" t="s">
        <v>34</v>
      </c>
      <c r="B18" s="15">
        <f t="shared" si="0"/>
        <v>62</v>
      </c>
      <c r="C18" s="15">
        <f t="shared" si="1"/>
        <v>22</v>
      </c>
      <c r="D18" s="15">
        <f t="shared" si="2"/>
        <v>15</v>
      </c>
      <c r="E18" s="15">
        <v>53</v>
      </c>
      <c r="F18" s="15">
        <v>22</v>
      </c>
      <c r="G18" s="15">
        <v>15</v>
      </c>
      <c r="H18" s="15">
        <v>0</v>
      </c>
      <c r="I18" s="15">
        <v>0</v>
      </c>
      <c r="J18" s="15">
        <v>0</v>
      </c>
      <c r="K18" s="15">
        <v>9</v>
      </c>
      <c r="L18" s="15">
        <v>0</v>
      </c>
      <c r="M18" s="15">
        <v>0</v>
      </c>
      <c r="N18" s="13" t="s">
        <v>35</v>
      </c>
    </row>
    <row r="19" spans="1:14" s="13" customFormat="1" ht="8.4" customHeight="1" x14ac:dyDescent="0.15">
      <c r="A19" s="12" t="s">
        <v>36</v>
      </c>
      <c r="B19" s="15">
        <f t="shared" si="0"/>
        <v>62</v>
      </c>
      <c r="C19" s="15">
        <f t="shared" si="1"/>
        <v>19</v>
      </c>
      <c r="D19" s="15">
        <f t="shared" si="2"/>
        <v>7</v>
      </c>
      <c r="E19" s="15">
        <v>62</v>
      </c>
      <c r="F19" s="15">
        <v>19</v>
      </c>
      <c r="G19" s="15">
        <v>7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3" t="s">
        <v>37</v>
      </c>
    </row>
    <row r="20" spans="1:14" s="13" customFormat="1" ht="8.4" customHeight="1" x14ac:dyDescent="0.15">
      <c r="A20" s="12" t="s">
        <v>38</v>
      </c>
      <c r="B20" s="15">
        <f t="shared" si="0"/>
        <v>88</v>
      </c>
      <c r="C20" s="15">
        <f t="shared" si="1"/>
        <v>36</v>
      </c>
      <c r="D20" s="15">
        <f t="shared" si="2"/>
        <v>22</v>
      </c>
      <c r="E20" s="15">
        <v>88</v>
      </c>
      <c r="F20" s="15">
        <v>36</v>
      </c>
      <c r="G20" s="15">
        <v>22</v>
      </c>
      <c r="H20" s="15">
        <v>10</v>
      </c>
      <c r="I20" s="15">
        <v>10</v>
      </c>
      <c r="J20" s="15">
        <v>8</v>
      </c>
      <c r="K20" s="15">
        <v>0</v>
      </c>
      <c r="L20" s="15">
        <v>0</v>
      </c>
      <c r="M20" s="15">
        <v>0</v>
      </c>
      <c r="N20" s="13" t="s">
        <v>39</v>
      </c>
    </row>
    <row r="21" spans="1:14" s="13" customFormat="1" ht="18" customHeight="1" x14ac:dyDescent="0.15">
      <c r="A21" s="12" t="s">
        <v>40</v>
      </c>
      <c r="B21" s="15">
        <f t="shared" si="0"/>
        <v>24</v>
      </c>
      <c r="C21" s="15">
        <f t="shared" si="1"/>
        <v>12</v>
      </c>
      <c r="D21" s="15">
        <f t="shared" si="2"/>
        <v>8</v>
      </c>
      <c r="E21" s="15">
        <v>24</v>
      </c>
      <c r="F21" s="15">
        <v>12</v>
      </c>
      <c r="G21" s="15">
        <v>8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3" t="s">
        <v>41</v>
      </c>
    </row>
    <row r="22" spans="1:14" s="13" customFormat="1" ht="8.4" customHeight="1" x14ac:dyDescent="0.15">
      <c r="A22" s="12" t="s">
        <v>42</v>
      </c>
      <c r="B22" s="15">
        <f t="shared" si="0"/>
        <v>56</v>
      </c>
      <c r="C22" s="15">
        <f t="shared" si="1"/>
        <v>21</v>
      </c>
      <c r="D22" s="15">
        <f t="shared" si="2"/>
        <v>12</v>
      </c>
      <c r="E22" s="15">
        <v>45</v>
      </c>
      <c r="F22" s="15">
        <v>20</v>
      </c>
      <c r="G22" s="15">
        <v>12</v>
      </c>
      <c r="H22" s="15">
        <v>4</v>
      </c>
      <c r="I22" s="15">
        <v>4</v>
      </c>
      <c r="J22" s="15">
        <v>4</v>
      </c>
      <c r="K22" s="15">
        <v>11</v>
      </c>
      <c r="L22" s="15">
        <v>1</v>
      </c>
      <c r="M22" s="15">
        <v>0</v>
      </c>
      <c r="N22" s="13" t="s">
        <v>43</v>
      </c>
    </row>
    <row r="23" spans="1:14" s="13" customFormat="1" ht="8.4" customHeight="1" x14ac:dyDescent="0.15">
      <c r="A23" s="12" t="s">
        <v>44</v>
      </c>
      <c r="B23" s="15">
        <f t="shared" si="0"/>
        <v>36</v>
      </c>
      <c r="C23" s="15">
        <f t="shared" si="1"/>
        <v>11</v>
      </c>
      <c r="D23" s="15">
        <f t="shared" si="2"/>
        <v>3</v>
      </c>
      <c r="E23" s="15">
        <v>36</v>
      </c>
      <c r="F23" s="15">
        <v>11</v>
      </c>
      <c r="G23" s="15">
        <v>3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3" t="s">
        <v>45</v>
      </c>
    </row>
    <row r="24" spans="1:14" s="13" customFormat="1" ht="8.4" customHeight="1" x14ac:dyDescent="0.15">
      <c r="A24" s="12" t="s">
        <v>46</v>
      </c>
      <c r="B24" s="15">
        <f t="shared" si="0"/>
        <v>52</v>
      </c>
      <c r="C24" s="15">
        <f t="shared" si="1"/>
        <v>24</v>
      </c>
      <c r="D24" s="15">
        <f t="shared" si="2"/>
        <v>18</v>
      </c>
      <c r="E24" s="15">
        <v>52</v>
      </c>
      <c r="F24" s="15">
        <v>24</v>
      </c>
      <c r="G24" s="15">
        <v>18</v>
      </c>
      <c r="H24" s="15">
        <v>1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3" t="s">
        <v>47</v>
      </c>
    </row>
    <row r="25" spans="1:14" s="13" customFormat="1" ht="8.4" customHeight="1" x14ac:dyDescent="0.15">
      <c r="A25" s="12" t="s">
        <v>48</v>
      </c>
      <c r="B25" s="15">
        <f t="shared" si="0"/>
        <v>445</v>
      </c>
      <c r="C25" s="15">
        <f t="shared" si="1"/>
        <v>105</v>
      </c>
      <c r="D25" s="15">
        <f t="shared" si="2"/>
        <v>34</v>
      </c>
      <c r="E25" s="15">
        <v>444</v>
      </c>
      <c r="F25" s="15">
        <v>104</v>
      </c>
      <c r="G25" s="15">
        <v>33</v>
      </c>
      <c r="H25" s="15">
        <v>7</v>
      </c>
      <c r="I25" s="15">
        <v>6</v>
      </c>
      <c r="J25" s="15">
        <v>4</v>
      </c>
      <c r="K25" s="15">
        <v>1</v>
      </c>
      <c r="L25" s="15">
        <v>1</v>
      </c>
      <c r="M25" s="15">
        <v>1</v>
      </c>
      <c r="N25" s="13" t="s">
        <v>49</v>
      </c>
    </row>
    <row r="26" spans="1:14" s="13" customFormat="1" ht="18" customHeight="1" x14ac:dyDescent="0.15">
      <c r="A26" s="12" t="s">
        <v>50</v>
      </c>
      <c r="B26" s="15">
        <f t="shared" si="0"/>
        <v>71</v>
      </c>
      <c r="C26" s="15">
        <f t="shared" si="1"/>
        <v>17</v>
      </c>
      <c r="D26" s="15">
        <f t="shared" si="2"/>
        <v>13</v>
      </c>
      <c r="E26" s="15">
        <v>71</v>
      </c>
      <c r="F26" s="15">
        <v>17</v>
      </c>
      <c r="G26" s="15">
        <v>13</v>
      </c>
      <c r="H26" s="15">
        <v>1</v>
      </c>
      <c r="I26" s="15">
        <v>1</v>
      </c>
      <c r="J26" s="15">
        <v>1</v>
      </c>
      <c r="K26" s="15">
        <v>0</v>
      </c>
      <c r="L26" s="15">
        <v>0</v>
      </c>
      <c r="M26" s="15">
        <v>0</v>
      </c>
      <c r="N26" s="13" t="s">
        <v>51</v>
      </c>
    </row>
    <row r="27" spans="1:14" s="13" customFormat="1" ht="8.4" customHeight="1" x14ac:dyDescent="0.15">
      <c r="A27" s="12" t="s">
        <v>52</v>
      </c>
      <c r="B27" s="15">
        <f t="shared" si="0"/>
        <v>26</v>
      </c>
      <c r="C27" s="15">
        <f t="shared" si="1"/>
        <v>17</v>
      </c>
      <c r="D27" s="15">
        <f t="shared" si="2"/>
        <v>14</v>
      </c>
      <c r="E27" s="15">
        <v>25</v>
      </c>
      <c r="F27" s="15">
        <v>17</v>
      </c>
      <c r="G27" s="15">
        <v>14</v>
      </c>
      <c r="H27" s="15">
        <v>0</v>
      </c>
      <c r="I27" s="15">
        <v>0</v>
      </c>
      <c r="J27" s="15">
        <v>0</v>
      </c>
      <c r="K27" s="15">
        <v>1</v>
      </c>
      <c r="L27" s="15">
        <v>0</v>
      </c>
      <c r="M27" s="15">
        <v>0</v>
      </c>
      <c r="N27" s="13" t="s">
        <v>53</v>
      </c>
    </row>
    <row r="28" spans="1:14" s="13" customFormat="1" ht="8.4" customHeight="1" x14ac:dyDescent="0.15">
      <c r="A28" s="12" t="s">
        <v>54</v>
      </c>
      <c r="B28" s="15">
        <f t="shared" si="0"/>
        <v>44</v>
      </c>
      <c r="C28" s="15">
        <f t="shared" si="1"/>
        <v>25</v>
      </c>
      <c r="D28" s="15">
        <f t="shared" si="2"/>
        <v>19</v>
      </c>
      <c r="E28" s="15">
        <v>44</v>
      </c>
      <c r="F28" s="15">
        <v>25</v>
      </c>
      <c r="G28" s="15">
        <v>19</v>
      </c>
      <c r="H28" s="15">
        <v>15</v>
      </c>
      <c r="I28" s="15">
        <v>15</v>
      </c>
      <c r="J28" s="15">
        <v>13</v>
      </c>
      <c r="K28" s="15">
        <v>0</v>
      </c>
      <c r="L28" s="15">
        <v>0</v>
      </c>
      <c r="M28" s="15">
        <v>0</v>
      </c>
      <c r="N28" s="13" t="s">
        <v>55</v>
      </c>
    </row>
    <row r="29" spans="1:14" s="13" customFormat="1" ht="8.4" customHeight="1" x14ac:dyDescent="0.15">
      <c r="A29" s="12" t="s">
        <v>56</v>
      </c>
      <c r="B29" s="15">
        <f t="shared" si="0"/>
        <v>38</v>
      </c>
      <c r="C29" s="15">
        <f t="shared" si="1"/>
        <v>20</v>
      </c>
      <c r="D29" s="15">
        <f t="shared" si="2"/>
        <v>17</v>
      </c>
      <c r="E29" s="15">
        <v>38</v>
      </c>
      <c r="F29" s="15">
        <v>20</v>
      </c>
      <c r="G29" s="15">
        <v>17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3" t="s">
        <v>57</v>
      </c>
    </row>
    <row r="30" spans="1:14" s="13" customFormat="1" ht="8.4" customHeight="1" x14ac:dyDescent="0.15">
      <c r="A30" s="12" t="s">
        <v>58</v>
      </c>
      <c r="B30" s="15">
        <f t="shared" si="0"/>
        <v>21</v>
      </c>
      <c r="C30" s="15">
        <f t="shared" si="1"/>
        <v>5</v>
      </c>
      <c r="D30" s="15">
        <f t="shared" si="2"/>
        <v>3</v>
      </c>
      <c r="E30" s="15">
        <v>18</v>
      </c>
      <c r="F30" s="15">
        <v>4</v>
      </c>
      <c r="G30" s="15">
        <v>3</v>
      </c>
      <c r="H30" s="15">
        <v>1</v>
      </c>
      <c r="I30" s="15">
        <v>1</v>
      </c>
      <c r="J30" s="15">
        <v>1</v>
      </c>
      <c r="K30" s="15">
        <v>3</v>
      </c>
      <c r="L30" s="15">
        <v>1</v>
      </c>
      <c r="M30" s="15">
        <v>0</v>
      </c>
      <c r="N30" s="13" t="s">
        <v>59</v>
      </c>
    </row>
    <row r="31" spans="1:14" s="13" customFormat="1" ht="18" customHeight="1" x14ac:dyDescent="0.15">
      <c r="A31" s="12" t="s">
        <v>60</v>
      </c>
      <c r="B31" s="15">
        <f t="shared" si="0"/>
        <v>37</v>
      </c>
      <c r="C31" s="15">
        <f t="shared" si="1"/>
        <v>16</v>
      </c>
      <c r="D31" s="15">
        <f t="shared" si="2"/>
        <v>6</v>
      </c>
      <c r="E31" s="15">
        <v>36</v>
      </c>
      <c r="F31" s="15">
        <v>16</v>
      </c>
      <c r="G31" s="15">
        <v>6</v>
      </c>
      <c r="H31" s="15">
        <v>2</v>
      </c>
      <c r="I31" s="15">
        <v>2</v>
      </c>
      <c r="J31" s="15">
        <v>2</v>
      </c>
      <c r="K31" s="15">
        <v>1</v>
      </c>
      <c r="L31" s="15">
        <v>0</v>
      </c>
      <c r="M31" s="15">
        <v>0</v>
      </c>
      <c r="N31" s="13" t="s">
        <v>61</v>
      </c>
    </row>
    <row r="32" spans="1:14" s="13" customFormat="1" ht="8.4" customHeight="1" x14ac:dyDescent="0.15">
      <c r="A32" s="12" t="s">
        <v>62</v>
      </c>
      <c r="B32" s="15">
        <f t="shared" si="0"/>
        <v>203</v>
      </c>
      <c r="C32" s="15">
        <f t="shared" si="1"/>
        <v>69</v>
      </c>
      <c r="D32" s="15">
        <f t="shared" si="2"/>
        <v>46</v>
      </c>
      <c r="E32" s="15">
        <v>115</v>
      </c>
      <c r="F32" s="15">
        <v>52</v>
      </c>
      <c r="G32" s="15">
        <v>45</v>
      </c>
      <c r="H32" s="15">
        <v>0</v>
      </c>
      <c r="I32" s="15">
        <v>0</v>
      </c>
      <c r="J32" s="15">
        <v>0</v>
      </c>
      <c r="K32" s="15">
        <v>88</v>
      </c>
      <c r="L32" s="15">
        <v>17</v>
      </c>
      <c r="M32" s="15">
        <v>1</v>
      </c>
      <c r="N32" s="13" t="s">
        <v>63</v>
      </c>
    </row>
    <row r="33" spans="1:14" s="13" customFormat="1" ht="8.4" customHeight="1" x14ac:dyDescent="0.15">
      <c r="A33" s="12" t="s">
        <v>64</v>
      </c>
      <c r="B33" s="15">
        <f t="shared" si="0"/>
        <v>41</v>
      </c>
      <c r="C33" s="15">
        <f t="shared" si="1"/>
        <v>23</v>
      </c>
      <c r="D33" s="15">
        <f t="shared" si="2"/>
        <v>12</v>
      </c>
      <c r="E33" s="15">
        <v>40</v>
      </c>
      <c r="F33" s="15">
        <v>22</v>
      </c>
      <c r="G33" s="15">
        <v>12</v>
      </c>
      <c r="H33" s="15">
        <v>1</v>
      </c>
      <c r="I33" s="15">
        <v>0</v>
      </c>
      <c r="J33" s="15">
        <v>0</v>
      </c>
      <c r="K33" s="15">
        <v>1</v>
      </c>
      <c r="L33" s="15">
        <v>1</v>
      </c>
      <c r="M33" s="15">
        <v>0</v>
      </c>
      <c r="N33" s="13" t="s">
        <v>65</v>
      </c>
    </row>
    <row r="34" spans="1:14" s="13" customFormat="1" ht="8.4" customHeight="1" x14ac:dyDescent="0.15">
      <c r="A34" s="12" t="s">
        <v>66</v>
      </c>
      <c r="B34" s="15">
        <f t="shared" si="0"/>
        <v>19</v>
      </c>
      <c r="C34" s="15">
        <f t="shared" si="1"/>
        <v>1</v>
      </c>
      <c r="D34" s="15">
        <f t="shared" si="2"/>
        <v>0</v>
      </c>
      <c r="E34" s="15">
        <v>19</v>
      </c>
      <c r="F34" s="15">
        <v>1</v>
      </c>
      <c r="G34" s="15">
        <v>0</v>
      </c>
      <c r="H34" s="15">
        <v>1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8" t="s">
        <v>67</v>
      </c>
    </row>
    <row r="35" spans="1:14" s="13" customFormat="1" ht="8.4" customHeight="1" x14ac:dyDescent="0.15">
      <c r="A35" s="12" t="s">
        <v>68</v>
      </c>
      <c r="B35" s="15">
        <f t="shared" si="0"/>
        <v>36</v>
      </c>
      <c r="C35" s="15">
        <f t="shared" si="1"/>
        <v>12</v>
      </c>
      <c r="D35" s="15">
        <f t="shared" si="2"/>
        <v>4</v>
      </c>
      <c r="E35" s="15">
        <v>27</v>
      </c>
      <c r="F35" s="15">
        <v>11</v>
      </c>
      <c r="G35" s="15">
        <v>4</v>
      </c>
      <c r="H35" s="15">
        <v>1</v>
      </c>
      <c r="I35" s="15">
        <v>1</v>
      </c>
      <c r="J35" s="15">
        <v>1</v>
      </c>
      <c r="K35" s="15">
        <v>9</v>
      </c>
      <c r="L35" s="15">
        <v>1</v>
      </c>
      <c r="M35" s="15">
        <v>0</v>
      </c>
      <c r="N35" s="18" t="s">
        <v>69</v>
      </c>
    </row>
    <row r="36" spans="1:14" s="13" customFormat="1" ht="18" customHeight="1" x14ac:dyDescent="0.15">
      <c r="A36" s="12" t="s">
        <v>70</v>
      </c>
      <c r="B36" s="15">
        <f t="shared" si="0"/>
        <v>13</v>
      </c>
      <c r="C36" s="15">
        <f t="shared" si="1"/>
        <v>6</v>
      </c>
      <c r="D36" s="15">
        <f t="shared" si="2"/>
        <v>3</v>
      </c>
      <c r="E36" s="15">
        <v>10</v>
      </c>
      <c r="F36" s="15">
        <v>5</v>
      </c>
      <c r="G36" s="15">
        <v>3</v>
      </c>
      <c r="H36" s="15">
        <v>1</v>
      </c>
      <c r="I36" s="15">
        <v>1</v>
      </c>
      <c r="J36" s="15">
        <v>1</v>
      </c>
      <c r="K36" s="15">
        <v>3</v>
      </c>
      <c r="L36" s="15">
        <v>1</v>
      </c>
      <c r="M36" s="15">
        <v>0</v>
      </c>
      <c r="N36" s="18" t="s">
        <v>71</v>
      </c>
    </row>
    <row r="37" spans="1:14" s="13" customFormat="1" ht="8.4" customHeight="1" x14ac:dyDescent="0.15">
      <c r="A37" s="12" t="s">
        <v>72</v>
      </c>
      <c r="B37" s="15">
        <f t="shared" si="0"/>
        <v>26</v>
      </c>
      <c r="C37" s="15">
        <f t="shared" si="1"/>
        <v>18</v>
      </c>
      <c r="D37" s="15">
        <f t="shared" si="2"/>
        <v>12</v>
      </c>
      <c r="E37" s="15">
        <v>26</v>
      </c>
      <c r="F37" s="15">
        <v>18</v>
      </c>
      <c r="G37" s="15">
        <v>12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8" t="s">
        <v>73</v>
      </c>
    </row>
    <row r="38" spans="1:14" ht="12" customHeight="1" x14ac:dyDescent="0.45">
      <c r="A38" s="19" t="s">
        <v>74</v>
      </c>
      <c r="B38" s="17">
        <f>SUM(B7:B37)</f>
        <v>2815</v>
      </c>
      <c r="C38" s="17">
        <f t="shared" ref="C38:M38" si="3">SUM(C7:C37)</f>
        <v>1001</v>
      </c>
      <c r="D38" s="17">
        <f t="shared" si="3"/>
        <v>635</v>
      </c>
      <c r="E38" s="17">
        <f>SUM(E7:E37)</f>
        <v>2506</v>
      </c>
      <c r="F38" s="17">
        <f t="shared" si="3"/>
        <v>958</v>
      </c>
      <c r="G38" s="17">
        <f>SUM(G7:G37)</f>
        <v>630</v>
      </c>
      <c r="H38" s="17">
        <f t="shared" si="3"/>
        <v>101</v>
      </c>
      <c r="I38" s="17">
        <f t="shared" si="3"/>
        <v>92</v>
      </c>
      <c r="J38" s="17">
        <f t="shared" si="3"/>
        <v>83</v>
      </c>
      <c r="K38" s="17">
        <f t="shared" si="3"/>
        <v>309</v>
      </c>
      <c r="L38" s="17">
        <f t="shared" si="3"/>
        <v>43</v>
      </c>
      <c r="M38" s="17">
        <f t="shared" si="3"/>
        <v>5</v>
      </c>
      <c r="N38" s="20" t="s">
        <v>75</v>
      </c>
    </row>
    <row r="39" spans="1:14" s="13" customFormat="1" ht="8.4" customHeight="1" x14ac:dyDescent="0.15">
      <c r="A39" s="12" t="s">
        <v>76</v>
      </c>
      <c r="B39" s="15">
        <f>SUM(E39,K39)</f>
        <v>11</v>
      </c>
      <c r="C39" s="15">
        <f>SUM(F39,L39)</f>
        <v>1</v>
      </c>
      <c r="D39" s="15">
        <f>SUM(G39,M39)</f>
        <v>1</v>
      </c>
      <c r="E39" s="15">
        <v>11</v>
      </c>
      <c r="F39" s="15">
        <v>1</v>
      </c>
      <c r="G39" s="15">
        <v>1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8" t="s">
        <v>77</v>
      </c>
    </row>
    <row r="40" spans="1:14" s="13" customFormat="1" ht="8.4" customHeight="1" x14ac:dyDescent="0.15">
      <c r="A40" s="12" t="s">
        <v>78</v>
      </c>
      <c r="B40" s="15">
        <f t="shared" ref="B40:B48" si="4">SUM(E40,K40)</f>
        <v>13</v>
      </c>
      <c r="C40" s="15">
        <f t="shared" ref="C40:C48" si="5">SUM(F40,L40)</f>
        <v>8</v>
      </c>
      <c r="D40" s="15">
        <f t="shared" ref="D40:D48" si="6">SUM(G40,M40)</f>
        <v>5</v>
      </c>
      <c r="E40" s="15">
        <v>10</v>
      </c>
      <c r="F40" s="15">
        <v>7</v>
      </c>
      <c r="G40" s="15">
        <v>4</v>
      </c>
      <c r="H40" s="15">
        <v>2</v>
      </c>
      <c r="I40" s="15">
        <v>2</v>
      </c>
      <c r="J40" s="15">
        <v>2</v>
      </c>
      <c r="K40" s="15">
        <v>3</v>
      </c>
      <c r="L40" s="15">
        <v>1</v>
      </c>
      <c r="M40" s="15">
        <v>1</v>
      </c>
      <c r="N40" s="18" t="s">
        <v>79</v>
      </c>
    </row>
    <row r="41" spans="1:14" s="13" customFormat="1" ht="8.4" customHeight="1" x14ac:dyDescent="0.15">
      <c r="A41" s="12" t="s">
        <v>80</v>
      </c>
      <c r="B41" s="15">
        <f t="shared" si="4"/>
        <v>5</v>
      </c>
      <c r="C41" s="15">
        <f t="shared" si="5"/>
        <v>4</v>
      </c>
      <c r="D41" s="15">
        <f t="shared" si="6"/>
        <v>1</v>
      </c>
      <c r="E41" s="15">
        <v>4</v>
      </c>
      <c r="F41" s="15">
        <v>4</v>
      </c>
      <c r="G41" s="15">
        <v>1</v>
      </c>
      <c r="H41" s="15">
        <v>0</v>
      </c>
      <c r="I41" s="15">
        <v>0</v>
      </c>
      <c r="J41" s="15">
        <v>0</v>
      </c>
      <c r="K41" s="15">
        <v>1</v>
      </c>
      <c r="L41" s="15">
        <v>0</v>
      </c>
      <c r="M41" s="15">
        <v>0</v>
      </c>
      <c r="N41" s="18" t="s">
        <v>81</v>
      </c>
    </row>
    <row r="42" spans="1:14" s="13" customFormat="1" ht="8.4" customHeight="1" x14ac:dyDescent="0.15">
      <c r="A42" s="12" t="s">
        <v>82</v>
      </c>
      <c r="B42" s="15">
        <f t="shared" si="4"/>
        <v>13</v>
      </c>
      <c r="C42" s="15">
        <f t="shared" si="5"/>
        <v>5</v>
      </c>
      <c r="D42" s="15">
        <f t="shared" si="6"/>
        <v>4</v>
      </c>
      <c r="E42" s="15">
        <v>12</v>
      </c>
      <c r="F42" s="15">
        <v>5</v>
      </c>
      <c r="G42" s="15">
        <v>4</v>
      </c>
      <c r="H42" s="15">
        <v>0</v>
      </c>
      <c r="I42" s="15">
        <v>0</v>
      </c>
      <c r="J42" s="15">
        <v>0</v>
      </c>
      <c r="K42" s="15">
        <v>1</v>
      </c>
      <c r="L42" s="15">
        <v>0</v>
      </c>
      <c r="M42" s="15">
        <v>0</v>
      </c>
      <c r="N42" s="18" t="s">
        <v>83</v>
      </c>
    </row>
    <row r="43" spans="1:14" s="13" customFormat="1" ht="8.4" customHeight="1" x14ac:dyDescent="0.15">
      <c r="A43" s="12" t="s">
        <v>84</v>
      </c>
      <c r="B43" s="15">
        <f t="shared" si="4"/>
        <v>26</v>
      </c>
      <c r="C43" s="15">
        <f t="shared" si="5"/>
        <v>16</v>
      </c>
      <c r="D43" s="15">
        <f t="shared" si="6"/>
        <v>11</v>
      </c>
      <c r="E43" s="15">
        <v>26</v>
      </c>
      <c r="F43" s="15">
        <v>16</v>
      </c>
      <c r="G43" s="15">
        <v>11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8" t="s">
        <v>85</v>
      </c>
    </row>
    <row r="44" spans="1:14" s="13" customFormat="1" ht="18" customHeight="1" x14ac:dyDescent="0.15">
      <c r="A44" s="12" t="s">
        <v>86</v>
      </c>
      <c r="B44" s="15">
        <f t="shared" si="4"/>
        <v>10</v>
      </c>
      <c r="C44" s="15">
        <f t="shared" si="5"/>
        <v>4</v>
      </c>
      <c r="D44" s="15">
        <f t="shared" si="6"/>
        <v>4</v>
      </c>
      <c r="E44" s="15">
        <v>9</v>
      </c>
      <c r="F44" s="15">
        <v>4</v>
      </c>
      <c r="G44" s="15">
        <v>4</v>
      </c>
      <c r="H44" s="15">
        <v>0</v>
      </c>
      <c r="I44" s="15">
        <v>0</v>
      </c>
      <c r="J44" s="15">
        <v>0</v>
      </c>
      <c r="K44" s="15">
        <v>1</v>
      </c>
      <c r="L44" s="15">
        <v>0</v>
      </c>
      <c r="M44" s="15">
        <v>0</v>
      </c>
      <c r="N44" s="18" t="s">
        <v>87</v>
      </c>
    </row>
    <row r="45" spans="1:14" s="13" customFormat="1" ht="8.4" customHeight="1" x14ac:dyDescent="0.15">
      <c r="A45" s="12" t="s">
        <v>88</v>
      </c>
      <c r="B45" s="15">
        <f t="shared" si="4"/>
        <v>12</v>
      </c>
      <c r="C45" s="15">
        <f t="shared" si="5"/>
        <v>6</v>
      </c>
      <c r="D45" s="15">
        <f t="shared" si="6"/>
        <v>6</v>
      </c>
      <c r="E45" s="15">
        <v>11</v>
      </c>
      <c r="F45" s="15">
        <v>6</v>
      </c>
      <c r="G45" s="15">
        <v>6</v>
      </c>
      <c r="H45" s="15">
        <v>1</v>
      </c>
      <c r="I45" s="15">
        <v>0</v>
      </c>
      <c r="J45" s="15">
        <v>0</v>
      </c>
      <c r="K45" s="15">
        <v>1</v>
      </c>
      <c r="L45" s="15">
        <v>0</v>
      </c>
      <c r="M45" s="15">
        <v>0</v>
      </c>
      <c r="N45" s="18" t="s">
        <v>89</v>
      </c>
    </row>
    <row r="46" spans="1:14" s="13" customFormat="1" ht="8.4" customHeight="1" x14ac:dyDescent="0.15">
      <c r="A46" s="12" t="s">
        <v>90</v>
      </c>
      <c r="B46" s="15">
        <f t="shared" si="4"/>
        <v>7</v>
      </c>
      <c r="C46" s="15">
        <f t="shared" si="5"/>
        <v>3</v>
      </c>
      <c r="D46" s="15">
        <f t="shared" si="6"/>
        <v>0</v>
      </c>
      <c r="E46" s="15">
        <v>7</v>
      </c>
      <c r="F46" s="15">
        <v>3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8" t="s">
        <v>91</v>
      </c>
    </row>
    <row r="47" spans="1:14" s="13" customFormat="1" ht="8.4" customHeight="1" x14ac:dyDescent="0.15">
      <c r="A47" s="12" t="s">
        <v>92</v>
      </c>
      <c r="B47" s="15">
        <f t="shared" si="4"/>
        <v>10</v>
      </c>
      <c r="C47" s="15">
        <f t="shared" si="5"/>
        <v>1</v>
      </c>
      <c r="D47" s="15">
        <f t="shared" si="6"/>
        <v>1</v>
      </c>
      <c r="E47" s="15">
        <v>9</v>
      </c>
      <c r="F47" s="15">
        <v>1</v>
      </c>
      <c r="G47" s="15">
        <v>1</v>
      </c>
      <c r="H47" s="15">
        <v>1</v>
      </c>
      <c r="I47" s="15">
        <v>1</v>
      </c>
      <c r="J47" s="15">
        <v>1</v>
      </c>
      <c r="K47" s="15">
        <v>1</v>
      </c>
      <c r="L47" s="15">
        <v>0</v>
      </c>
      <c r="M47" s="15">
        <v>0</v>
      </c>
      <c r="N47" s="18" t="s">
        <v>93</v>
      </c>
    </row>
    <row r="48" spans="1:14" s="13" customFormat="1" ht="8.4" customHeight="1" x14ac:dyDescent="0.15">
      <c r="A48" s="12" t="s">
        <v>94</v>
      </c>
      <c r="B48" s="15">
        <f t="shared" si="4"/>
        <v>11</v>
      </c>
      <c r="C48" s="15">
        <f t="shared" si="5"/>
        <v>2</v>
      </c>
      <c r="D48" s="15">
        <f t="shared" si="6"/>
        <v>2</v>
      </c>
      <c r="E48" s="15">
        <v>10</v>
      </c>
      <c r="F48" s="15">
        <v>2</v>
      </c>
      <c r="G48" s="15">
        <v>2</v>
      </c>
      <c r="H48" s="15">
        <v>0</v>
      </c>
      <c r="I48" s="15">
        <v>0</v>
      </c>
      <c r="J48" s="15">
        <v>0</v>
      </c>
      <c r="K48" s="15">
        <v>1</v>
      </c>
      <c r="L48" s="15">
        <v>0</v>
      </c>
      <c r="M48" s="15">
        <v>0</v>
      </c>
      <c r="N48" s="18" t="s">
        <v>95</v>
      </c>
    </row>
    <row r="49" spans="1:14" ht="12" customHeight="1" x14ac:dyDescent="0.45">
      <c r="A49" s="14" t="s">
        <v>96</v>
      </c>
      <c r="B49" s="16">
        <f>SUM(B39:B48)</f>
        <v>118</v>
      </c>
      <c r="C49" s="16">
        <f t="shared" ref="C49:M49" si="7">SUM(C39:C48)</f>
        <v>50</v>
      </c>
      <c r="D49" s="16">
        <f t="shared" si="7"/>
        <v>35</v>
      </c>
      <c r="E49" s="17">
        <f t="shared" si="7"/>
        <v>109</v>
      </c>
      <c r="F49" s="17">
        <f t="shared" si="7"/>
        <v>49</v>
      </c>
      <c r="G49" s="17">
        <f t="shared" si="7"/>
        <v>34</v>
      </c>
      <c r="H49" s="17">
        <f t="shared" si="7"/>
        <v>4</v>
      </c>
      <c r="I49" s="17">
        <f t="shared" si="7"/>
        <v>3</v>
      </c>
      <c r="J49" s="17">
        <f t="shared" si="7"/>
        <v>3</v>
      </c>
      <c r="K49" s="17">
        <f t="shared" si="7"/>
        <v>9</v>
      </c>
      <c r="L49" s="17">
        <f t="shared" si="7"/>
        <v>1</v>
      </c>
      <c r="M49" s="17">
        <f t="shared" si="7"/>
        <v>1</v>
      </c>
      <c r="N49" s="20" t="s">
        <v>97</v>
      </c>
    </row>
    <row r="50" spans="1:14" ht="12" customHeight="1" x14ac:dyDescent="0.45">
      <c r="A50" s="14" t="s">
        <v>98</v>
      </c>
      <c r="B50" s="16">
        <f>SUM(B49,B38)</f>
        <v>2933</v>
      </c>
      <c r="C50" s="16">
        <f t="shared" ref="C50:M50" si="8">SUM(C49,C38)</f>
        <v>1051</v>
      </c>
      <c r="D50" s="16">
        <f t="shared" si="8"/>
        <v>670</v>
      </c>
      <c r="E50" s="17">
        <f t="shared" si="8"/>
        <v>2615</v>
      </c>
      <c r="F50" s="17">
        <f t="shared" si="8"/>
        <v>1007</v>
      </c>
      <c r="G50" s="17">
        <f t="shared" si="8"/>
        <v>664</v>
      </c>
      <c r="H50" s="17">
        <f t="shared" si="8"/>
        <v>105</v>
      </c>
      <c r="I50" s="17">
        <f t="shared" si="8"/>
        <v>95</v>
      </c>
      <c r="J50" s="17">
        <f t="shared" si="8"/>
        <v>86</v>
      </c>
      <c r="K50" s="17">
        <f t="shared" si="8"/>
        <v>318</v>
      </c>
      <c r="L50" s="17">
        <f t="shared" si="8"/>
        <v>44</v>
      </c>
      <c r="M50" s="17">
        <f t="shared" si="8"/>
        <v>6</v>
      </c>
      <c r="N50" s="20" t="s">
        <v>99</v>
      </c>
    </row>
  </sheetData>
  <mergeCells count="8">
    <mergeCell ref="B3:D4"/>
    <mergeCell ref="E3:G4"/>
    <mergeCell ref="H3:J4"/>
    <mergeCell ref="K3:M4"/>
    <mergeCell ref="B5:B6"/>
    <mergeCell ref="E5:E6"/>
    <mergeCell ref="H5:H6"/>
    <mergeCell ref="K5:K6"/>
  </mergeCells>
  <phoneticPr fontId="3"/>
  <pageMargins left="0.98425196850393704" right="0.39370078740157483" top="0.39370078740157483" bottom="0.98425196850393704" header="0.51181102362204722" footer="0.51181102362204722"/>
  <pageSetup paperSize="9" scale="9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退職者数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根来　秀徳</dc:creator>
  <cp:lastModifiedBy>寺川　剛司</cp:lastModifiedBy>
  <cp:lastPrinted>2026-01-09T00:28:16Z</cp:lastPrinted>
  <dcterms:created xsi:type="dcterms:W3CDTF">2024-02-16T08:38:09Z</dcterms:created>
  <dcterms:modified xsi:type="dcterms:W3CDTF">2026-01-09T07:15:56Z</dcterms:modified>
</cp:coreProperties>
</file>