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Excel\"/>
    </mc:Choice>
  </mc:AlternateContent>
  <xr:revisionPtr revIDLastSave="0" documentId="13_ncr:1_{4A52B9B5-921E-4233-8FEE-AB4A33942880}" xr6:coauthVersionLast="47" xr6:coauthVersionMax="47" xr10:uidLastSave="{00000000-0000-0000-0000-000000000000}"/>
  <bookViews>
    <workbookView xWindow="-108" yWindow="-108" windowWidth="23256" windowHeight="13896" xr2:uid="{ED2E3BF6-9A91-4A9B-911C-0D8FD560E29F}"/>
  </bookViews>
  <sheets>
    <sheet name="全職員" sheetId="1" r:id="rId1"/>
    <sheet name="一般行政職" sheetId="2" r:id="rId2"/>
    <sheet name="技能労務職" sheetId="3" r:id="rId3"/>
  </sheets>
  <definedNames>
    <definedName name="_xlnm.Print_Area" localSheetId="1">一般行政職!$A$1:$AK$51</definedName>
    <definedName name="_xlnm.Print_Area" localSheetId="2">技能労務職!$A$1:$AK$51</definedName>
    <definedName name="_xlnm.Print_Area" localSheetId="0">全職員!$A$1:$AK$51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51" i="2" l="1"/>
  <c r="AJ51" i="3"/>
  <c r="AJ51" i="1"/>
  <c r="D50" i="1"/>
  <c r="D39" i="1"/>
  <c r="AI39" i="1"/>
  <c r="AJ39" i="1" s="1"/>
  <c r="AJ50" i="1"/>
  <c r="B50" i="1"/>
  <c r="AJ2" i="3" l="1"/>
  <c r="AJ2" i="2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I39" i="3"/>
  <c r="AH39" i="3"/>
  <c r="AG39" i="3"/>
  <c r="AG51" i="3" s="1"/>
  <c r="AF39" i="3"/>
  <c r="AF51" i="3" s="1"/>
  <c r="AE39" i="3"/>
  <c r="AE51" i="3" s="1"/>
  <c r="AD39" i="3"/>
  <c r="AC39" i="3"/>
  <c r="AB39" i="3"/>
  <c r="AA39" i="3"/>
  <c r="Z39" i="3"/>
  <c r="Y39" i="3"/>
  <c r="Y51" i="3" s="1"/>
  <c r="X39" i="3"/>
  <c r="X51" i="3" s="1"/>
  <c r="W39" i="3"/>
  <c r="W51" i="3" s="1"/>
  <c r="V39" i="3"/>
  <c r="U39" i="3"/>
  <c r="T39" i="3"/>
  <c r="S39" i="3"/>
  <c r="R39" i="3"/>
  <c r="Q39" i="3"/>
  <c r="Q51" i="3" s="1"/>
  <c r="P39" i="3"/>
  <c r="P51" i="3" s="1"/>
  <c r="O39" i="3"/>
  <c r="O51" i="3" s="1"/>
  <c r="N39" i="3"/>
  <c r="M39" i="3"/>
  <c r="L39" i="3"/>
  <c r="K39" i="3"/>
  <c r="J39" i="3"/>
  <c r="I39" i="3"/>
  <c r="I51" i="3" s="1"/>
  <c r="H39" i="3"/>
  <c r="H51" i="3" s="1"/>
  <c r="G39" i="3"/>
  <c r="F39" i="3"/>
  <c r="E39" i="3"/>
  <c r="D39" i="3"/>
  <c r="C39" i="3"/>
  <c r="B50" i="2"/>
  <c r="B39" i="2"/>
  <c r="AJ39" i="2" s="1"/>
  <c r="AI51" i="2"/>
  <c r="AI50" i="2"/>
  <c r="V51" i="2"/>
  <c r="U51" i="2"/>
  <c r="AH50" i="2"/>
  <c r="AH51" i="2" s="1"/>
  <c r="AG50" i="2"/>
  <c r="AG51" i="2" s="1"/>
  <c r="AF50" i="2"/>
  <c r="AE50" i="2"/>
  <c r="AD50" i="2"/>
  <c r="AC50" i="2"/>
  <c r="AB50" i="2"/>
  <c r="AA50" i="2"/>
  <c r="Z50" i="2"/>
  <c r="Z51" i="2" s="1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J51" i="2" s="1"/>
  <c r="I50" i="2"/>
  <c r="I51" i="2" s="1"/>
  <c r="H50" i="2"/>
  <c r="G50" i="2"/>
  <c r="F50" i="2"/>
  <c r="E50" i="2"/>
  <c r="D50" i="2"/>
  <c r="C50" i="2"/>
  <c r="AI39" i="2"/>
  <c r="F39" i="2"/>
  <c r="F51" i="2" s="1"/>
  <c r="AH39" i="2"/>
  <c r="AG39" i="2"/>
  <c r="AF39" i="2"/>
  <c r="AE39" i="2"/>
  <c r="AD39" i="2"/>
  <c r="AD51" i="2" s="1"/>
  <c r="AC39" i="2"/>
  <c r="AC51" i="2" s="1"/>
  <c r="AB39" i="2"/>
  <c r="AB51" i="2" s="1"/>
  <c r="AA39" i="2"/>
  <c r="Z39" i="2"/>
  <c r="Y39" i="2"/>
  <c r="X39" i="2"/>
  <c r="W39" i="2"/>
  <c r="V39" i="2"/>
  <c r="U39" i="2"/>
  <c r="T39" i="2"/>
  <c r="T51" i="2" s="1"/>
  <c r="S39" i="2"/>
  <c r="R39" i="2"/>
  <c r="Q39" i="2"/>
  <c r="P39" i="2"/>
  <c r="O39" i="2"/>
  <c r="N39" i="2"/>
  <c r="N51" i="2" s="1"/>
  <c r="M39" i="2"/>
  <c r="M51" i="2" s="1"/>
  <c r="L39" i="2"/>
  <c r="L51" i="2" s="1"/>
  <c r="K39" i="2"/>
  <c r="J39" i="2"/>
  <c r="I39" i="2"/>
  <c r="H39" i="2"/>
  <c r="G39" i="2"/>
  <c r="E39" i="2"/>
  <c r="E51" i="2" s="1"/>
  <c r="D39" i="2"/>
  <c r="D51" i="2" s="1"/>
  <c r="C39" i="2"/>
  <c r="E50" i="1"/>
  <c r="F50" i="1"/>
  <c r="G50" i="1"/>
  <c r="H50" i="1"/>
  <c r="I50" i="1"/>
  <c r="J50" i="1"/>
  <c r="K50" i="1"/>
  <c r="K51" i="1" s="1"/>
  <c r="L50" i="1"/>
  <c r="M50" i="1"/>
  <c r="N50" i="1"/>
  <c r="O50" i="1"/>
  <c r="P50" i="1"/>
  <c r="Q50" i="1"/>
  <c r="R50" i="1"/>
  <c r="S50" i="1"/>
  <c r="T50" i="1"/>
  <c r="U50" i="1"/>
  <c r="U51" i="1" s="1"/>
  <c r="V50" i="1"/>
  <c r="W50" i="1"/>
  <c r="X50" i="1"/>
  <c r="Y50" i="1"/>
  <c r="Z50" i="1"/>
  <c r="AA50" i="1"/>
  <c r="AB50" i="1"/>
  <c r="AC50" i="1"/>
  <c r="AD50" i="1"/>
  <c r="AE50" i="1"/>
  <c r="AF50" i="1"/>
  <c r="AG50" i="1"/>
  <c r="AG51" i="1" s="1"/>
  <c r="AH50" i="1"/>
  <c r="AH51" i="1" s="1"/>
  <c r="AI50" i="1"/>
  <c r="B39" i="1"/>
  <c r="E39" i="1"/>
  <c r="F39" i="1"/>
  <c r="F51" i="1" s="1"/>
  <c r="G39" i="1"/>
  <c r="G51" i="1" s="1"/>
  <c r="H39" i="1"/>
  <c r="H51" i="1" s="1"/>
  <c r="I39" i="1"/>
  <c r="J39" i="1"/>
  <c r="J51" i="1" s="1"/>
  <c r="K39" i="1"/>
  <c r="L39" i="1"/>
  <c r="M39" i="1"/>
  <c r="N39" i="1"/>
  <c r="N51" i="1" s="1"/>
  <c r="O39" i="1"/>
  <c r="O51" i="1" s="1"/>
  <c r="P39" i="1"/>
  <c r="Q39" i="1"/>
  <c r="R39" i="1"/>
  <c r="R51" i="1" s="1"/>
  <c r="S39" i="1"/>
  <c r="S51" i="1" s="1"/>
  <c r="T39" i="1"/>
  <c r="T51" i="1" s="1"/>
  <c r="U39" i="1"/>
  <c r="V39" i="1"/>
  <c r="V51" i="1" s="1"/>
  <c r="W39" i="1"/>
  <c r="W51" i="1" s="1"/>
  <c r="X39" i="1"/>
  <c r="Y39" i="1"/>
  <c r="Z39" i="1"/>
  <c r="AA39" i="1"/>
  <c r="AA51" i="1" s="1"/>
  <c r="AB39" i="1"/>
  <c r="AB51" i="1" s="1"/>
  <c r="AC39" i="1"/>
  <c r="AC51" i="1" s="1"/>
  <c r="AD39" i="1"/>
  <c r="AD51" i="1" s="1"/>
  <c r="AE39" i="1"/>
  <c r="AE51" i="1" s="1"/>
  <c r="AF39" i="1"/>
  <c r="AF51" i="1" s="1"/>
  <c r="AG39" i="1"/>
  <c r="AH39" i="1"/>
  <c r="AI51" i="1"/>
  <c r="C50" i="1"/>
  <c r="C51" i="1" s="1"/>
  <c r="C39" i="1"/>
  <c r="G51" i="3" l="1"/>
  <c r="AA51" i="2"/>
  <c r="AE51" i="2"/>
  <c r="AF51" i="2"/>
  <c r="O51" i="2"/>
  <c r="X51" i="2"/>
  <c r="Q51" i="2"/>
  <c r="Y51" i="2"/>
  <c r="R51" i="2"/>
  <c r="W51" i="2"/>
  <c r="P51" i="2"/>
  <c r="S51" i="2"/>
  <c r="C51" i="2"/>
  <c r="K51" i="2"/>
  <c r="G51" i="2"/>
  <c r="H51" i="2"/>
  <c r="Z51" i="1"/>
  <c r="Y51" i="1"/>
  <c r="Q51" i="1"/>
  <c r="X51" i="1"/>
  <c r="P51" i="1"/>
  <c r="I51" i="1"/>
  <c r="M51" i="1"/>
  <c r="E51" i="1"/>
  <c r="L51" i="1"/>
  <c r="D51" i="1"/>
  <c r="E51" i="3"/>
  <c r="M51" i="3"/>
  <c r="U51" i="3"/>
  <c r="AC51" i="3"/>
  <c r="F51" i="3"/>
  <c r="N51" i="3"/>
  <c r="V51" i="3"/>
  <c r="AD51" i="3"/>
  <c r="J51" i="3"/>
  <c r="R51" i="3"/>
  <c r="Z51" i="3"/>
  <c r="AH51" i="3"/>
  <c r="C51" i="3"/>
  <c r="K51" i="3"/>
  <c r="S51" i="3"/>
  <c r="AA51" i="3"/>
  <c r="D51" i="3"/>
  <c r="L51" i="3"/>
  <c r="T51" i="3"/>
  <c r="AB51" i="3"/>
  <c r="B50" i="3"/>
  <c r="AJ50" i="3" s="1"/>
  <c r="B39" i="3"/>
  <c r="AJ39" i="3"/>
  <c r="AI51" i="3"/>
  <c r="AJ50" i="2"/>
  <c r="B51" i="2"/>
  <c r="B51" i="1"/>
  <c r="B51" i="3" l="1"/>
</calcChain>
</file>

<file path=xl/sharedStrings.xml><?xml version="1.0" encoding="utf-8"?>
<sst xmlns="http://schemas.openxmlformats.org/spreadsheetml/2006/main" count="506" uniqueCount="201">
  <si>
    <t>【職種別、年齢別職員数】</t>
    <rPh sb="1" eb="3">
      <t>ショクシュ</t>
    </rPh>
    <rPh sb="3" eb="4">
      <t>ベツ</t>
    </rPh>
    <rPh sb="5" eb="7">
      <t>ネンレイ</t>
    </rPh>
    <rPh sb="7" eb="8">
      <t>ベツ</t>
    </rPh>
    <rPh sb="8" eb="11">
      <t>ショクインスウ</t>
    </rPh>
    <phoneticPr fontId="2"/>
  </si>
  <si>
    <t>〔全職員〕</t>
    <rPh sb="1" eb="2">
      <t>ゼン</t>
    </rPh>
    <rPh sb="2" eb="4">
      <t>ショクイン</t>
    </rPh>
    <phoneticPr fontId="2"/>
  </si>
  <si>
    <t>区　　分</t>
    <rPh sb="0" eb="1">
      <t>ク</t>
    </rPh>
    <rPh sb="3" eb="4">
      <t>ブン</t>
    </rPh>
    <phoneticPr fontId="2"/>
  </si>
  <si>
    <t>合　　計</t>
    <rPh sb="0" eb="1">
      <t>ゴウ</t>
    </rPh>
    <rPh sb="3" eb="4">
      <t>ケイ</t>
    </rPh>
    <phoneticPr fontId="2"/>
  </si>
  <si>
    <t>18歳未満</t>
    <rPh sb="2" eb="3">
      <t>サイ</t>
    </rPh>
    <rPh sb="3" eb="5">
      <t>ミマン</t>
    </rPh>
    <phoneticPr fontId="2"/>
  </si>
  <si>
    <t>18～19歳</t>
    <rPh sb="5" eb="6">
      <t>サイ</t>
    </rPh>
    <phoneticPr fontId="2"/>
  </si>
  <si>
    <t>20～21歳</t>
    <rPh sb="5" eb="6">
      <t>サイ</t>
    </rPh>
    <phoneticPr fontId="2"/>
  </si>
  <si>
    <t>22～23歳</t>
    <rPh sb="5" eb="6">
      <t>サイ</t>
    </rPh>
    <phoneticPr fontId="2"/>
  </si>
  <si>
    <t>24～25歳</t>
    <rPh sb="5" eb="6">
      <t>サイ</t>
    </rPh>
    <phoneticPr fontId="2"/>
  </si>
  <si>
    <t>26～27歳</t>
    <rPh sb="5" eb="6">
      <t>サイ</t>
    </rPh>
    <phoneticPr fontId="2"/>
  </si>
  <si>
    <t>28～29歳</t>
    <rPh sb="5" eb="6">
      <t>サイ</t>
    </rPh>
    <phoneticPr fontId="2"/>
  </si>
  <si>
    <t>30～31歳</t>
    <rPh sb="5" eb="6">
      <t>サイ</t>
    </rPh>
    <phoneticPr fontId="2"/>
  </si>
  <si>
    <t>32～33歳</t>
    <rPh sb="5" eb="6">
      <t>サイ</t>
    </rPh>
    <phoneticPr fontId="2"/>
  </si>
  <si>
    <t>34～35歳</t>
    <rPh sb="5" eb="6">
      <t>サイ</t>
    </rPh>
    <phoneticPr fontId="2"/>
  </si>
  <si>
    <t>36～37歳</t>
    <rPh sb="5" eb="6">
      <t>サイ</t>
    </rPh>
    <phoneticPr fontId="2"/>
  </si>
  <si>
    <t>38～39歳</t>
    <rPh sb="5" eb="6">
      <t>サイ</t>
    </rPh>
    <phoneticPr fontId="2"/>
  </si>
  <si>
    <t>40～41歳</t>
    <rPh sb="5" eb="6">
      <t>サイ</t>
    </rPh>
    <phoneticPr fontId="2"/>
  </si>
  <si>
    <t>42～43歳</t>
    <rPh sb="5" eb="6">
      <t>サイ</t>
    </rPh>
    <phoneticPr fontId="2"/>
  </si>
  <si>
    <t>44～45歳</t>
    <rPh sb="5" eb="6">
      <t>サイ</t>
    </rPh>
    <phoneticPr fontId="2"/>
  </si>
  <si>
    <t>46～47歳</t>
    <rPh sb="5" eb="6">
      <t>サイ</t>
    </rPh>
    <phoneticPr fontId="2"/>
  </si>
  <si>
    <t>48～49歳</t>
    <rPh sb="5" eb="6">
      <t>サイ</t>
    </rPh>
    <phoneticPr fontId="2"/>
  </si>
  <si>
    <t>50～51歳</t>
    <rPh sb="5" eb="6">
      <t>サイ</t>
    </rPh>
    <phoneticPr fontId="2"/>
  </si>
  <si>
    <t>52～53歳</t>
    <rPh sb="5" eb="6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</si>
  <si>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</si>
  <si>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</si>
  <si>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</si>
  <si>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</si>
  <si>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</si>
  <si>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</si>
  <si>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</si>
  <si>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</si>
  <si>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</si>
  <si>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</si>
  <si>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</si>
  <si>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</si>
  <si>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66歳以上</t>
    <rPh sb="2" eb="3">
      <t>サイ</t>
    </rPh>
    <rPh sb="3" eb="5">
      <t>イジョウ</t>
    </rPh>
    <phoneticPr fontId="2"/>
  </si>
  <si>
    <t>合計月数</t>
    <phoneticPr fontId="4"/>
  </si>
  <si>
    <t>平均年齢</t>
    <phoneticPr fontId="4"/>
  </si>
  <si>
    <t>（歳）</t>
    <phoneticPr fontId="2"/>
  </si>
  <si>
    <t>市町村名</t>
    <rPh sb="0" eb="3">
      <t>シチョウソン</t>
    </rPh>
    <rPh sb="3" eb="4">
      <t>メイ</t>
    </rPh>
    <phoneticPr fontId="2"/>
  </si>
  <si>
    <t>岸和田市</t>
    <rPh sb="0" eb="4">
      <t>キシワダシ</t>
    </rPh>
    <phoneticPr fontId="2"/>
  </si>
  <si>
    <t>岸</t>
    <rPh sb="0" eb="1">
      <t>キシ</t>
    </rPh>
    <phoneticPr fontId="2"/>
  </si>
  <si>
    <t>豊中市</t>
    <rPh sb="0" eb="3">
      <t>トヨナカシ</t>
    </rPh>
    <phoneticPr fontId="2"/>
  </si>
  <si>
    <t>豊中</t>
    <rPh sb="0" eb="2">
      <t>トヨナカ</t>
    </rPh>
    <phoneticPr fontId="2"/>
  </si>
  <si>
    <t>池田市</t>
    <rPh sb="0" eb="3">
      <t>イケダシ</t>
    </rPh>
    <phoneticPr fontId="2"/>
  </si>
  <si>
    <t>池</t>
    <rPh sb="0" eb="1">
      <t>イケ</t>
    </rPh>
    <phoneticPr fontId="2"/>
  </si>
  <si>
    <t>吹田市</t>
    <rPh sb="0" eb="3">
      <t>スイタシ</t>
    </rPh>
    <phoneticPr fontId="2"/>
  </si>
  <si>
    <t>吹</t>
    <rPh sb="0" eb="1">
      <t>スイ</t>
    </rPh>
    <phoneticPr fontId="2"/>
  </si>
  <si>
    <t>泉大津市</t>
    <rPh sb="0" eb="4">
      <t>イズミオオツシ</t>
    </rPh>
    <phoneticPr fontId="2"/>
  </si>
  <si>
    <t>泉大</t>
    <rPh sb="0" eb="1">
      <t>イズミ</t>
    </rPh>
    <rPh sb="1" eb="2">
      <t>ダイ</t>
    </rPh>
    <phoneticPr fontId="2"/>
  </si>
  <si>
    <t>高槻市</t>
    <rPh sb="0" eb="3">
      <t>タカツキシ</t>
    </rPh>
    <phoneticPr fontId="2"/>
  </si>
  <si>
    <t>高槻</t>
    <rPh sb="0" eb="2">
      <t>タカツキ</t>
    </rPh>
    <phoneticPr fontId="2"/>
  </si>
  <si>
    <t>貝塚市</t>
    <rPh sb="0" eb="3">
      <t>カイヅカシ</t>
    </rPh>
    <phoneticPr fontId="2"/>
  </si>
  <si>
    <t>貝</t>
    <rPh sb="0" eb="1">
      <t>カイ</t>
    </rPh>
    <phoneticPr fontId="2"/>
  </si>
  <si>
    <t>守口市</t>
    <rPh sb="0" eb="3">
      <t>モリグチシ</t>
    </rPh>
    <phoneticPr fontId="2"/>
  </si>
  <si>
    <t>守</t>
    <rPh sb="0" eb="1">
      <t>マモル</t>
    </rPh>
    <phoneticPr fontId="2"/>
  </si>
  <si>
    <t>枚方市</t>
    <rPh sb="0" eb="3">
      <t>ヒラカタシ</t>
    </rPh>
    <phoneticPr fontId="2"/>
  </si>
  <si>
    <t>枚</t>
    <rPh sb="0" eb="1">
      <t>マイ</t>
    </rPh>
    <phoneticPr fontId="2"/>
  </si>
  <si>
    <t>茨木市</t>
    <rPh sb="0" eb="3">
      <t>イバラキシ</t>
    </rPh>
    <phoneticPr fontId="2"/>
  </si>
  <si>
    <t>茨</t>
    <rPh sb="0" eb="1">
      <t>イバラ</t>
    </rPh>
    <phoneticPr fontId="2"/>
  </si>
  <si>
    <t>八尾市</t>
    <rPh sb="0" eb="3">
      <t>ヤオシ</t>
    </rPh>
    <phoneticPr fontId="2"/>
  </si>
  <si>
    <t>八</t>
    <rPh sb="0" eb="1">
      <t>ハチ</t>
    </rPh>
    <phoneticPr fontId="2"/>
  </si>
  <si>
    <t>泉佐野市</t>
    <rPh sb="0" eb="4">
      <t>イズミサノシ</t>
    </rPh>
    <phoneticPr fontId="2"/>
  </si>
  <si>
    <t>泉佐</t>
    <rPh sb="0" eb="1">
      <t>イズミ</t>
    </rPh>
    <rPh sb="1" eb="2">
      <t>サ</t>
    </rPh>
    <phoneticPr fontId="2"/>
  </si>
  <si>
    <t>富田林市</t>
    <rPh sb="0" eb="4">
      <t>トンダバヤシシ</t>
    </rPh>
    <phoneticPr fontId="2"/>
  </si>
  <si>
    <t>富</t>
    <rPh sb="0" eb="1">
      <t>トミ</t>
    </rPh>
    <phoneticPr fontId="2"/>
  </si>
  <si>
    <t>寝屋川市</t>
    <rPh sb="0" eb="4">
      <t>ネヤガワシ</t>
    </rPh>
    <phoneticPr fontId="2"/>
  </si>
  <si>
    <t>寝</t>
    <rPh sb="0" eb="1">
      <t>ネ</t>
    </rPh>
    <phoneticPr fontId="2"/>
  </si>
  <si>
    <t>河内長野市</t>
    <rPh sb="0" eb="5">
      <t>カワチナガノシ</t>
    </rPh>
    <phoneticPr fontId="2"/>
  </si>
  <si>
    <t>河長</t>
    <rPh sb="0" eb="1">
      <t>カワ</t>
    </rPh>
    <rPh sb="1" eb="2">
      <t>チョウ</t>
    </rPh>
    <phoneticPr fontId="2"/>
  </si>
  <si>
    <t>松原市</t>
    <rPh sb="0" eb="3">
      <t>マツバラシ</t>
    </rPh>
    <phoneticPr fontId="2"/>
  </si>
  <si>
    <t>松</t>
    <rPh sb="0" eb="1">
      <t>マツ</t>
    </rPh>
    <phoneticPr fontId="2"/>
  </si>
  <si>
    <t>大東市</t>
    <rPh sb="0" eb="3">
      <t>ダイトウシ</t>
    </rPh>
    <phoneticPr fontId="2"/>
  </si>
  <si>
    <t>大東</t>
    <rPh sb="0" eb="2">
      <t>ダイトウ</t>
    </rPh>
    <phoneticPr fontId="2"/>
  </si>
  <si>
    <t>和泉市</t>
    <rPh sb="0" eb="3">
      <t>イズミシ</t>
    </rPh>
    <phoneticPr fontId="2"/>
  </si>
  <si>
    <t>和</t>
    <rPh sb="0" eb="1">
      <t>ワ</t>
    </rPh>
    <phoneticPr fontId="2"/>
  </si>
  <si>
    <t>箕面市</t>
    <rPh sb="0" eb="3">
      <t>ミノオシ</t>
    </rPh>
    <phoneticPr fontId="2"/>
  </si>
  <si>
    <t>箕</t>
    <rPh sb="0" eb="1">
      <t>ミ</t>
    </rPh>
    <phoneticPr fontId="2"/>
  </si>
  <si>
    <t>柏原市</t>
    <rPh sb="0" eb="3">
      <t>カシワラシ</t>
    </rPh>
    <phoneticPr fontId="2"/>
  </si>
  <si>
    <t>柏</t>
    <rPh sb="0" eb="1">
      <t>カシワ</t>
    </rPh>
    <phoneticPr fontId="2"/>
  </si>
  <si>
    <t>羽曳野市</t>
    <rPh sb="0" eb="4">
      <t>ハビキノシ</t>
    </rPh>
    <phoneticPr fontId="2"/>
  </si>
  <si>
    <t>羽</t>
    <rPh sb="0" eb="1">
      <t>ハ</t>
    </rPh>
    <phoneticPr fontId="2"/>
  </si>
  <si>
    <t>門真市</t>
    <rPh sb="0" eb="3">
      <t>カドマシ</t>
    </rPh>
    <phoneticPr fontId="2"/>
  </si>
  <si>
    <t>門</t>
    <rPh sb="0" eb="1">
      <t>カド</t>
    </rPh>
    <phoneticPr fontId="2"/>
  </si>
  <si>
    <t>摂津市</t>
    <rPh sb="0" eb="3">
      <t>セッツシ</t>
    </rPh>
    <phoneticPr fontId="2"/>
  </si>
  <si>
    <t>摂</t>
    <rPh sb="0" eb="1">
      <t>セツ</t>
    </rPh>
    <phoneticPr fontId="2"/>
  </si>
  <si>
    <t>高石市</t>
    <rPh sb="0" eb="3">
      <t>タカイシシ</t>
    </rPh>
    <phoneticPr fontId="2"/>
  </si>
  <si>
    <t>高石</t>
    <rPh sb="0" eb="2">
      <t>タカイシ</t>
    </rPh>
    <phoneticPr fontId="2"/>
  </si>
  <si>
    <t>藤井寺市</t>
    <rPh sb="0" eb="4">
      <t>フジイデラシ</t>
    </rPh>
    <phoneticPr fontId="2"/>
  </si>
  <si>
    <t>藤</t>
    <rPh sb="0" eb="1">
      <t>フジ</t>
    </rPh>
    <phoneticPr fontId="2"/>
  </si>
  <si>
    <t>東大阪市</t>
    <rPh sb="0" eb="4">
      <t>ヒガシオオサカシ</t>
    </rPh>
    <phoneticPr fontId="2"/>
  </si>
  <si>
    <t>東大</t>
    <rPh sb="0" eb="1">
      <t>ヒガシ</t>
    </rPh>
    <rPh sb="1" eb="2">
      <t>ダイ</t>
    </rPh>
    <phoneticPr fontId="2"/>
  </si>
  <si>
    <t>泉南市</t>
    <rPh sb="0" eb="3">
      <t>センナンシ</t>
    </rPh>
    <phoneticPr fontId="2"/>
  </si>
  <si>
    <t>泉南</t>
    <rPh sb="0" eb="2">
      <t>センナン</t>
    </rPh>
    <phoneticPr fontId="2"/>
  </si>
  <si>
    <t>四條畷市</t>
    <rPh sb="0" eb="4">
      <t>シジョウナワテシ</t>
    </rPh>
    <phoneticPr fontId="2"/>
  </si>
  <si>
    <t>四</t>
    <rPh sb="0" eb="1">
      <t>ヨン</t>
    </rPh>
    <phoneticPr fontId="2"/>
  </si>
  <si>
    <t>交野市</t>
    <rPh sb="0" eb="3">
      <t>カタノシ</t>
    </rPh>
    <phoneticPr fontId="2"/>
  </si>
  <si>
    <t>交</t>
    <rPh sb="0" eb="1">
      <t>コウ</t>
    </rPh>
    <phoneticPr fontId="2"/>
  </si>
  <si>
    <t>大阪狭山市</t>
    <rPh sb="0" eb="5">
      <t>オオサカサヤマシ</t>
    </rPh>
    <phoneticPr fontId="2"/>
  </si>
  <si>
    <t>大狭</t>
    <rPh sb="0" eb="1">
      <t>オオ</t>
    </rPh>
    <rPh sb="1" eb="2">
      <t>セバ</t>
    </rPh>
    <phoneticPr fontId="2"/>
  </si>
  <si>
    <t>阪南市</t>
    <rPh sb="0" eb="3">
      <t>ハンナンシ</t>
    </rPh>
    <phoneticPr fontId="2"/>
  </si>
  <si>
    <t>阪</t>
    <rPh sb="0" eb="1">
      <t>サカ</t>
    </rPh>
    <phoneticPr fontId="2"/>
  </si>
  <si>
    <t>市計</t>
    <rPh sb="0" eb="1">
      <t>シ</t>
    </rPh>
    <rPh sb="1" eb="2">
      <t>ケイ</t>
    </rPh>
    <phoneticPr fontId="2"/>
  </si>
  <si>
    <t>市計</t>
    <rPh sb="0" eb="1">
      <t>シ</t>
    </rPh>
    <rPh sb="1" eb="2">
      <t>ケイ</t>
    </rPh>
    <phoneticPr fontId="4"/>
  </si>
  <si>
    <t>島本町</t>
    <rPh sb="0" eb="3">
      <t>シマモトチョウ</t>
    </rPh>
    <phoneticPr fontId="2"/>
  </si>
  <si>
    <t>島</t>
    <rPh sb="0" eb="1">
      <t>シマ</t>
    </rPh>
    <phoneticPr fontId="2"/>
  </si>
  <si>
    <t>豊能町</t>
    <rPh sb="0" eb="3">
      <t>トヨノチョウ</t>
    </rPh>
    <phoneticPr fontId="2"/>
  </si>
  <si>
    <t>豊能</t>
    <rPh sb="0" eb="2">
      <t>トヨノ</t>
    </rPh>
    <phoneticPr fontId="2"/>
  </si>
  <si>
    <t>能勢町</t>
    <rPh sb="0" eb="3">
      <t>ノセチョウ</t>
    </rPh>
    <phoneticPr fontId="2"/>
  </si>
  <si>
    <t>能</t>
    <rPh sb="0" eb="1">
      <t>ノウ</t>
    </rPh>
    <phoneticPr fontId="2"/>
  </si>
  <si>
    <t>忠岡町</t>
    <rPh sb="0" eb="3">
      <t>タダオカチョウ</t>
    </rPh>
    <phoneticPr fontId="2"/>
  </si>
  <si>
    <t>忠</t>
    <rPh sb="0" eb="1">
      <t>タダシ</t>
    </rPh>
    <phoneticPr fontId="2"/>
  </si>
  <si>
    <t>熊取町</t>
    <rPh sb="0" eb="3">
      <t>クマトリチョウ</t>
    </rPh>
    <phoneticPr fontId="2"/>
  </si>
  <si>
    <t>熊</t>
    <rPh sb="0" eb="1">
      <t>クマ</t>
    </rPh>
    <phoneticPr fontId="2"/>
  </si>
  <si>
    <t>田尻町</t>
    <rPh sb="0" eb="3">
      <t>タジリチョウ</t>
    </rPh>
    <phoneticPr fontId="2"/>
  </si>
  <si>
    <t>田</t>
    <rPh sb="0" eb="1">
      <t>タ</t>
    </rPh>
    <phoneticPr fontId="2"/>
  </si>
  <si>
    <t>岬町</t>
    <rPh sb="0" eb="2">
      <t>ミサキチョウ</t>
    </rPh>
    <phoneticPr fontId="2"/>
  </si>
  <si>
    <t>岬</t>
    <rPh sb="0" eb="1">
      <t>ミサキ</t>
    </rPh>
    <phoneticPr fontId="2"/>
  </si>
  <si>
    <t>太子町</t>
    <rPh sb="0" eb="3">
      <t>タイシチョウ</t>
    </rPh>
    <phoneticPr fontId="2"/>
  </si>
  <si>
    <t>太</t>
    <rPh sb="0" eb="1">
      <t>フト</t>
    </rPh>
    <phoneticPr fontId="2"/>
  </si>
  <si>
    <t>河南町</t>
    <rPh sb="0" eb="3">
      <t>カナンチョウ</t>
    </rPh>
    <phoneticPr fontId="2"/>
  </si>
  <si>
    <t>河南</t>
    <rPh sb="0" eb="2">
      <t>カナン</t>
    </rPh>
    <phoneticPr fontId="2"/>
  </si>
  <si>
    <t>千早赤阪村</t>
    <rPh sb="0" eb="5">
      <t>チハヤアカサカムラ</t>
    </rPh>
    <phoneticPr fontId="2"/>
  </si>
  <si>
    <t>千</t>
    <rPh sb="0" eb="1">
      <t>セン</t>
    </rPh>
    <phoneticPr fontId="2"/>
  </si>
  <si>
    <t>町村計</t>
    <rPh sb="0" eb="2">
      <t>チョウソン</t>
    </rPh>
    <rPh sb="2" eb="3">
      <t>ケイ</t>
    </rPh>
    <phoneticPr fontId="2"/>
  </si>
  <si>
    <t>町村計</t>
    <rPh sb="0" eb="2">
      <t>チョウソン</t>
    </rPh>
    <rPh sb="2" eb="3">
      <t>ケイ</t>
    </rPh>
    <phoneticPr fontId="4"/>
  </si>
  <si>
    <t>合計</t>
    <rPh sb="0" eb="2">
      <t>ゴウケイ</t>
    </rPh>
    <phoneticPr fontId="2"/>
  </si>
  <si>
    <t>合計</t>
    <rPh sb="0" eb="2">
      <t>ゴウケイ</t>
    </rPh>
    <phoneticPr fontId="4"/>
  </si>
  <si>
    <t>〔一般行政職〕</t>
    <rPh sb="1" eb="3">
      <t>イッパン</t>
    </rPh>
    <rPh sb="3" eb="5">
      <t>ギョウセイ</t>
    </rPh>
    <rPh sb="5" eb="6">
      <t>ショク</t>
    </rPh>
    <phoneticPr fontId="2"/>
  </si>
  <si>
    <t>〔技能労務職〕</t>
    <rPh sb="1" eb="3">
      <t>ギノウ</t>
    </rPh>
    <rPh sb="3" eb="5">
      <t>ロウム</t>
    </rPh>
    <rPh sb="5" eb="6">
      <t>ショク</t>
    </rPh>
    <phoneticPr fontId="2"/>
  </si>
  <si>
    <t>41.3</t>
  </si>
  <si>
    <t>41.8</t>
  </si>
  <si>
    <t>41.6</t>
  </si>
  <si>
    <t>42.0</t>
  </si>
  <si>
    <t>43.8</t>
  </si>
  <si>
    <t>43.3</t>
  </si>
  <si>
    <t>41.7</t>
  </si>
  <si>
    <t>42.8</t>
  </si>
  <si>
    <t>42.6</t>
  </si>
  <si>
    <t>43.1</t>
  </si>
  <si>
    <t>42.5</t>
  </si>
  <si>
    <t>41.5</t>
  </si>
  <si>
    <t>40.7</t>
  </si>
  <si>
    <t>45.4</t>
  </si>
  <si>
    <t>43.7</t>
  </si>
  <si>
    <t>47.2</t>
  </si>
  <si>
    <t>44.3</t>
  </si>
  <si>
    <t>42.3</t>
  </si>
  <si>
    <t>40.9</t>
  </si>
  <si>
    <t>40.8</t>
  </si>
  <si>
    <t>46.8</t>
  </si>
  <si>
    <t>45.2</t>
  </si>
  <si>
    <t>43.4</t>
  </si>
  <si>
    <t>41.0</t>
  </si>
  <si>
    <t>43.2</t>
  </si>
  <si>
    <t>43.0</t>
  </si>
  <si>
    <t>44.4</t>
  </si>
  <si>
    <t>42.1</t>
  </si>
  <si>
    <t>43.6</t>
  </si>
  <si>
    <t>42.4</t>
  </si>
  <si>
    <t>46.3</t>
  </si>
  <si>
    <t>45.8</t>
  </si>
  <si>
    <t>46.1</t>
  </si>
  <si>
    <t>0.0</t>
  </si>
  <si>
    <t>56.8</t>
  </si>
  <si>
    <t>54.0</t>
  </si>
  <si>
    <t>52.9</t>
  </si>
  <si>
    <t>53.9</t>
  </si>
  <si>
    <t>53.8</t>
  </si>
  <si>
    <t>（令和７年４月１日現在）（単位：人）</t>
    <rPh sb="1" eb="3">
      <t>レイワ</t>
    </rPh>
    <phoneticPr fontId="4"/>
  </si>
  <si>
    <t>41.1</t>
  </si>
  <si>
    <t>39.8</t>
  </si>
  <si>
    <t>44.2</t>
  </si>
  <si>
    <t>42.9</t>
  </si>
  <si>
    <t>41.4</t>
  </si>
  <si>
    <t>41.9</t>
  </si>
  <si>
    <t>45.0</t>
  </si>
  <si>
    <t>45.6</t>
  </si>
  <si>
    <t>47.3</t>
  </si>
  <si>
    <t>39.2</t>
  </si>
  <si>
    <t>40.5</t>
  </si>
  <si>
    <t>44.6</t>
  </si>
  <si>
    <t>39.0</t>
  </si>
  <si>
    <t>51.3</t>
  </si>
  <si>
    <t>50.3</t>
  </si>
  <si>
    <t>51.7</t>
  </si>
  <si>
    <t>49.0</t>
  </si>
  <si>
    <t>56.9</t>
  </si>
  <si>
    <t>48.8</t>
  </si>
  <si>
    <t>56.3</t>
  </si>
  <si>
    <t>59.6</t>
  </si>
  <si>
    <t>53.0</t>
  </si>
  <si>
    <t>58.1</t>
  </si>
  <si>
    <t>54.8</t>
  </si>
  <si>
    <t>53.2</t>
  </si>
  <si>
    <t>57.5</t>
  </si>
  <si>
    <t>59.3</t>
  </si>
  <si>
    <t>53.5</t>
  </si>
  <si>
    <t>62.3</t>
  </si>
  <si>
    <t>57.3</t>
  </si>
  <si>
    <t>49.3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</si>
</sst>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;\-#,###;\-;&quot;&quot;"/>
    <numFmt numFmtId="177" formatCode="0.0_);[Red]\(0.0\)"/>
    <numFmt numFmtId="178" formatCode="0.0%"/>
    <numFmt numFmtId="179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b/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178" fontId="2" fillId="0" borderId="0" xfId="1" applyNumberFormat="1" applyFont="1" applyFill="1">
      <alignment vertical="center"/>
    </xf>
    <xf numFmtId="0" fontId="3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6" fillId="0" borderId="1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>
      <alignment vertical="center"/>
    </xf>
    <xf numFmtId="0" fontId="6" fillId="0" borderId="0" xfId="2" applyFont="1" applyFill="1">
      <alignment vertical="center"/>
    </xf>
    <xf numFmtId="0" fontId="6" fillId="0" borderId="2" xfId="2" applyFont="1" applyFill="1" applyBorder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vertical="top"/>
    </xf>
    <xf numFmtId="0" fontId="6" fillId="0" borderId="3" xfId="2" applyFont="1" applyFill="1" applyBorder="1">
      <alignment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top"/>
    </xf>
    <xf numFmtId="0" fontId="6" fillId="0" borderId="2" xfId="2" applyFont="1" applyFill="1" applyBorder="1" applyAlignment="1">
      <alignment horizontal="distributed"/>
    </xf>
    <xf numFmtId="0" fontId="6" fillId="0" borderId="0" xfId="2" applyFont="1" applyFill="1" applyAlignment="1"/>
    <xf numFmtId="0" fontId="6" fillId="0" borderId="0" xfId="2" applyNumberFormat="1" applyFont="1" applyFill="1" applyAlignment="1"/>
    <xf numFmtId="0" fontId="2" fillId="0" borderId="0" xfId="2" applyFont="1" applyFill="1">
      <alignment vertical="center"/>
    </xf>
    <xf numFmtId="178" fontId="9" fillId="0" borderId="0" xfId="1" applyNumberFormat="1" applyFont="1" applyFill="1">
      <alignment vertical="center"/>
    </xf>
    <xf numFmtId="178" fontId="8" fillId="0" borderId="0" xfId="1" applyNumberFormat="1" applyFont="1" applyFill="1">
      <alignment vertical="center"/>
    </xf>
    <xf numFmtId="176" fontId="6" fillId="0" borderId="0" xfId="2" applyNumberFormat="1" applyFont="1" applyFill="1" applyAlignment="1"/>
    <xf numFmtId="176" fontId="5" fillId="0" borderId="0" xfId="2" applyNumberFormat="1" applyFont="1" applyFill="1">
      <alignment vertical="center"/>
    </xf>
    <xf numFmtId="176" fontId="6" fillId="0" borderId="2" xfId="2" applyNumberFormat="1" applyFont="1" applyFill="1" applyBorder="1" applyAlignment="1"/>
    <xf numFmtId="179" fontId="5" fillId="0" borderId="5" xfId="2" applyNumberFormat="1" applyFont="1" applyFill="1" applyBorder="1">
      <alignment vertical="center"/>
    </xf>
    <xf numFmtId="176" fontId="5" fillId="0" borderId="5" xfId="2" applyNumberFormat="1" applyFont="1" applyFill="1" applyBorder="1">
      <alignment vertical="center"/>
    </xf>
    <xf numFmtId="0" fontId="5" fillId="0" borderId="5" xfId="2" applyFont="1" applyFill="1" applyBorder="1">
      <alignment vertical="center"/>
    </xf>
    <xf numFmtId="178" fontId="7" fillId="0" borderId="0" xfId="1" applyNumberFormat="1" applyFont="1" applyFill="1">
      <alignment vertical="center"/>
    </xf>
    <xf numFmtId="0" fontId="2" fillId="0" borderId="0" xfId="2" applyFont="1" applyFill="1" applyAlignment="1">
      <alignment horizontal="right" vertical="center"/>
    </xf>
    <xf numFmtId="177" fontId="6" fillId="0" borderId="2" xfId="2" applyNumberFormat="1" applyFont="1" applyFill="1" applyBorder="1" applyAlignment="1">
      <alignment horizontal="right"/>
    </xf>
    <xf numFmtId="0" fontId="2" fillId="0" borderId="4" xfId="2" applyFont="1" applyFill="1" applyBorder="1" applyAlignment="1">
      <alignment horizontal="distributed" vertical="center"/>
    </xf>
    <xf numFmtId="176" fontId="10" fillId="0" borderId="4" xfId="2" applyNumberFormat="1" applyFont="1" applyFill="1" applyBorder="1">
      <alignment vertical="center"/>
    </xf>
    <xf numFmtId="177" fontId="10" fillId="0" borderId="4" xfId="2" applyNumberFormat="1" applyFont="1" applyFill="1" applyBorder="1" applyAlignment="1">
      <alignment horizontal="right" vertical="center"/>
    </xf>
    <xf numFmtId="176" fontId="2" fillId="0" borderId="0" xfId="2" applyNumberFormat="1" applyFont="1" applyFill="1">
      <alignment vertical="center"/>
    </xf>
    <xf numFmtId="177" fontId="6" fillId="0" borderId="1" xfId="2" applyNumberFormat="1" applyFont="1" applyFill="1" applyBorder="1" applyAlignment="1">
      <alignment horizontal="right"/>
    </xf>
    <xf numFmtId="178" fontId="2" fillId="0" borderId="0" xfId="2" applyNumberFormat="1" applyFont="1" applyFill="1">
      <alignment vertical="center"/>
    </xf>
  </cellXfs>
  <cellStyles count="3">
    <cellStyle name="パーセント" xfId="1" builtinId="5"/>
    <cellStyle name="標準" xfId="0" builtinId="0"/>
    <cellStyle name="標準 2" xfId="2" xr:uid="{C35290B4-73AE-482F-A542-E6B2EC39A6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FE95BF-0BE4-4C41-A19B-303D7198CE1C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8577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ECA291D-6F62-4821-9492-A23450E0C04D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4C9B0F6-0121-436E-83A3-A2E709DA5A7D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3F7E-3B46-4422-B661-8934EE379A28}">
  <sheetPr>
    <tabColor rgb="FFFF0000"/>
    <pageSetUpPr fitToPage="1"/>
  </sheetPr>
  <dimension ref="A1:AL57"/>
  <sheetViews>
    <sheetView tabSelected="1" view="pageBreakPreview" zoomScale="85" zoomScaleNormal="100" zoomScaleSheetLayoutView="85" workbookViewId="0">
      <selection activeCell="R22" sqref="R22"/>
    </sheetView>
  </sheetViews>
  <sheetFormatPr defaultColWidth="9" defaultRowHeight="8.4" x14ac:dyDescent="0.45"/>
  <cols>
    <col min="1" max="1" width="6.5" style="21" customWidth="1"/>
    <col min="2" max="18" width="6.3984375" style="21" customWidth="1"/>
    <col min="19" max="21" width="6.3984375" style="21" bestFit="1" customWidth="1"/>
    <col min="22" max="22" width="4.296875" style="21" bestFit="1" customWidth="1"/>
    <col min="23" max="23" width="4.19921875" style="21" bestFit="1" customWidth="1"/>
    <col min="24" max="32" width="4.09765625" style="21" bestFit="1" customWidth="1"/>
    <col min="33" max="33" width="3.8984375" style="21" customWidth="1"/>
    <col min="34" max="34" width="6.296875" style="21" bestFit="1" customWidth="1"/>
    <col min="35" max="35" width="7.69921875" style="21" customWidth="1"/>
    <col min="36" max="36" width="5.59765625" style="21" customWidth="1"/>
    <col min="37" max="38" width="3.8984375" style="21" customWidth="1"/>
    <col min="39" max="16384" width="9" style="21"/>
  </cols>
  <sheetData>
    <row r="1" spans="1:38" ht="14.25" customHeight="1" x14ac:dyDescent="0.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AJ1" s="2"/>
    </row>
    <row r="2" spans="1:38" ht="12.75" customHeight="1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1"/>
      <c r="AJ2" s="31" t="s">
        <v>169</v>
      </c>
    </row>
    <row r="3" spans="1:38" s="8" customFormat="1" ht="12" customHeight="1" x14ac:dyDescent="0.4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6" t="s">
        <v>36</v>
      </c>
      <c r="AJ3" s="7"/>
    </row>
    <row r="4" spans="1:38" s="8" customFormat="1" ht="12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1"/>
      <c r="AJ4" s="12"/>
    </row>
    <row r="5" spans="1:38" s="8" customFormat="1" ht="12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2" t="s">
        <v>37</v>
      </c>
    </row>
    <row r="6" spans="1:38" s="8" customFormat="1" ht="12" customHeight="1" x14ac:dyDescent="0.4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1"/>
      <c r="AJ6" s="13" t="s">
        <v>38</v>
      </c>
    </row>
    <row r="7" spans="1:38" s="8" customFormat="1" ht="12" customHeight="1" x14ac:dyDescent="0.45">
      <c r="A7" s="14" t="s">
        <v>39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/>
      <c r="AJ7" s="17"/>
    </row>
    <row r="8" spans="1:38" s="19" customFormat="1" x14ac:dyDescent="0.15">
      <c r="A8" s="18" t="s">
        <v>40</v>
      </c>
      <c r="B8" s="26">
        <v>2002</v>
      </c>
      <c r="C8" s="26">
        <v>0</v>
      </c>
      <c r="D8" s="26">
        <v>4</v>
      </c>
      <c r="E8" s="26">
        <v>30</v>
      </c>
      <c r="F8" s="26">
        <v>106</v>
      </c>
      <c r="G8" s="26">
        <v>111</v>
      </c>
      <c r="H8" s="26">
        <v>98</v>
      </c>
      <c r="I8" s="26">
        <v>82</v>
      </c>
      <c r="J8" s="26">
        <v>106</v>
      </c>
      <c r="K8" s="26">
        <v>127</v>
      </c>
      <c r="L8" s="26">
        <v>100</v>
      </c>
      <c r="M8" s="26">
        <v>119</v>
      </c>
      <c r="N8" s="26">
        <v>87</v>
      </c>
      <c r="O8" s="26">
        <v>78</v>
      </c>
      <c r="P8" s="26">
        <v>72</v>
      </c>
      <c r="Q8" s="26">
        <v>88</v>
      </c>
      <c r="R8" s="26">
        <v>103</v>
      </c>
      <c r="S8" s="26">
        <v>92</v>
      </c>
      <c r="T8" s="26">
        <v>126</v>
      </c>
      <c r="U8" s="26">
        <v>124</v>
      </c>
      <c r="V8" s="26">
        <v>70</v>
      </c>
      <c r="W8" s="26">
        <v>67</v>
      </c>
      <c r="X8" s="26">
        <v>48</v>
      </c>
      <c r="Y8" s="26">
        <v>46</v>
      </c>
      <c r="Z8" s="26">
        <v>31</v>
      </c>
      <c r="AA8" s="26">
        <v>31</v>
      </c>
      <c r="AB8" s="26">
        <v>29</v>
      </c>
      <c r="AC8" s="26">
        <v>9</v>
      </c>
      <c r="AD8" s="26">
        <v>7</v>
      </c>
      <c r="AE8" s="26">
        <v>2</v>
      </c>
      <c r="AF8" s="26">
        <v>5</v>
      </c>
      <c r="AG8" s="26">
        <v>0</v>
      </c>
      <c r="AH8" s="26">
        <v>4</v>
      </c>
      <c r="AI8" s="26">
        <v>987498</v>
      </c>
      <c r="AJ8" s="32" t="s">
        <v>170</v>
      </c>
      <c r="AK8" s="19" t="s">
        <v>41</v>
      </c>
      <c r="AL8" s="20"/>
    </row>
    <row r="9" spans="1:38" s="19" customFormat="1" x14ac:dyDescent="0.15">
      <c r="A9" s="18" t="s">
        <v>42</v>
      </c>
      <c r="B9" s="26">
        <v>3776</v>
      </c>
      <c r="C9" s="26">
        <v>0</v>
      </c>
      <c r="D9" s="26">
        <v>4</v>
      </c>
      <c r="E9" s="26">
        <v>17</v>
      </c>
      <c r="F9" s="26">
        <v>230</v>
      </c>
      <c r="G9" s="26">
        <v>216</v>
      </c>
      <c r="H9" s="26">
        <v>153</v>
      </c>
      <c r="I9" s="26">
        <v>139</v>
      </c>
      <c r="J9" s="26">
        <v>166</v>
      </c>
      <c r="K9" s="26">
        <v>176</v>
      </c>
      <c r="L9" s="26">
        <v>210</v>
      </c>
      <c r="M9" s="26">
        <v>224</v>
      </c>
      <c r="N9" s="26">
        <v>188</v>
      </c>
      <c r="O9" s="26">
        <v>209</v>
      </c>
      <c r="P9" s="26">
        <v>182</v>
      </c>
      <c r="Q9" s="26">
        <v>164</v>
      </c>
      <c r="R9" s="26">
        <v>157</v>
      </c>
      <c r="S9" s="26">
        <v>191</v>
      </c>
      <c r="T9" s="26">
        <v>239</v>
      </c>
      <c r="U9" s="26">
        <v>227</v>
      </c>
      <c r="V9" s="26">
        <v>131</v>
      </c>
      <c r="W9" s="26">
        <v>94</v>
      </c>
      <c r="X9" s="26">
        <v>97</v>
      </c>
      <c r="Y9" s="26">
        <v>105</v>
      </c>
      <c r="Z9" s="26">
        <v>69</v>
      </c>
      <c r="AA9" s="26">
        <v>62</v>
      </c>
      <c r="AB9" s="26">
        <v>54</v>
      </c>
      <c r="AC9" s="26">
        <v>29</v>
      </c>
      <c r="AD9" s="26">
        <v>20</v>
      </c>
      <c r="AE9" s="26">
        <v>20</v>
      </c>
      <c r="AF9" s="26">
        <v>2</v>
      </c>
      <c r="AG9" s="26">
        <v>1</v>
      </c>
      <c r="AH9" s="26">
        <v>0</v>
      </c>
      <c r="AI9" s="26">
        <v>1886435</v>
      </c>
      <c r="AJ9" s="32" t="s">
        <v>136</v>
      </c>
      <c r="AK9" s="19" t="s">
        <v>43</v>
      </c>
      <c r="AL9" s="20"/>
    </row>
    <row r="10" spans="1:38" s="19" customFormat="1" x14ac:dyDescent="0.15">
      <c r="A10" s="18" t="s">
        <v>44</v>
      </c>
      <c r="B10" s="26">
        <v>1338</v>
      </c>
      <c r="C10" s="26">
        <v>0</v>
      </c>
      <c r="D10" s="26">
        <v>2</v>
      </c>
      <c r="E10" s="26">
        <v>18</v>
      </c>
      <c r="F10" s="26">
        <v>76</v>
      </c>
      <c r="G10" s="26">
        <v>70</v>
      </c>
      <c r="H10" s="26">
        <v>67</v>
      </c>
      <c r="I10" s="26">
        <v>84</v>
      </c>
      <c r="J10" s="26">
        <v>71</v>
      </c>
      <c r="K10" s="26">
        <v>81</v>
      </c>
      <c r="L10" s="26">
        <v>82</v>
      </c>
      <c r="M10" s="26">
        <v>92</v>
      </c>
      <c r="N10" s="26">
        <v>69</v>
      </c>
      <c r="O10" s="26">
        <v>70</v>
      </c>
      <c r="P10" s="26">
        <v>68</v>
      </c>
      <c r="Q10" s="26">
        <v>63</v>
      </c>
      <c r="R10" s="26">
        <v>57</v>
      </c>
      <c r="S10" s="26">
        <v>58</v>
      </c>
      <c r="T10" s="26">
        <v>74</v>
      </c>
      <c r="U10" s="26">
        <v>62</v>
      </c>
      <c r="V10" s="26">
        <v>31</v>
      </c>
      <c r="W10" s="26">
        <v>29</v>
      </c>
      <c r="X10" s="26">
        <v>21</v>
      </c>
      <c r="Y10" s="26">
        <v>28</v>
      </c>
      <c r="Z10" s="26">
        <v>19</v>
      </c>
      <c r="AA10" s="26">
        <v>22</v>
      </c>
      <c r="AB10" s="26">
        <v>15</v>
      </c>
      <c r="AC10" s="26">
        <v>3</v>
      </c>
      <c r="AD10" s="26">
        <v>1</v>
      </c>
      <c r="AE10" s="26">
        <v>1</v>
      </c>
      <c r="AF10" s="26">
        <v>2</v>
      </c>
      <c r="AG10" s="26">
        <v>1</v>
      </c>
      <c r="AH10" s="26">
        <v>1</v>
      </c>
      <c r="AI10" s="26">
        <v>638344</v>
      </c>
      <c r="AJ10" s="32" t="s">
        <v>171</v>
      </c>
      <c r="AK10" s="19" t="s">
        <v>45</v>
      </c>
      <c r="AL10" s="20"/>
    </row>
    <row r="11" spans="1:38" s="19" customFormat="1" x14ac:dyDescent="0.15">
      <c r="A11" s="18" t="s">
        <v>46</v>
      </c>
      <c r="B11" s="26">
        <v>2874</v>
      </c>
      <c r="C11" s="26">
        <v>0</v>
      </c>
      <c r="D11" s="26">
        <v>6</v>
      </c>
      <c r="E11" s="26">
        <v>25</v>
      </c>
      <c r="F11" s="26">
        <v>120</v>
      </c>
      <c r="G11" s="26">
        <v>115</v>
      </c>
      <c r="H11" s="26">
        <v>132</v>
      </c>
      <c r="I11" s="26">
        <v>115</v>
      </c>
      <c r="J11" s="26">
        <v>174</v>
      </c>
      <c r="K11" s="26">
        <v>168</v>
      </c>
      <c r="L11" s="26">
        <v>142</v>
      </c>
      <c r="M11" s="26">
        <v>157</v>
      </c>
      <c r="N11" s="26">
        <v>142</v>
      </c>
      <c r="O11" s="26">
        <v>140</v>
      </c>
      <c r="P11" s="26">
        <v>167</v>
      </c>
      <c r="Q11" s="26">
        <v>169</v>
      </c>
      <c r="R11" s="26">
        <v>170</v>
      </c>
      <c r="S11" s="26">
        <v>123</v>
      </c>
      <c r="T11" s="26">
        <v>136</v>
      </c>
      <c r="U11" s="26">
        <v>149</v>
      </c>
      <c r="V11" s="26">
        <v>93</v>
      </c>
      <c r="W11" s="26">
        <v>71</v>
      </c>
      <c r="X11" s="26">
        <v>65</v>
      </c>
      <c r="Y11" s="26">
        <v>45</v>
      </c>
      <c r="Z11" s="26">
        <v>47</v>
      </c>
      <c r="AA11" s="26">
        <v>48</v>
      </c>
      <c r="AB11" s="26">
        <v>61</v>
      </c>
      <c r="AC11" s="26">
        <v>32</v>
      </c>
      <c r="AD11" s="26">
        <v>18</v>
      </c>
      <c r="AE11" s="26">
        <v>24</v>
      </c>
      <c r="AF11" s="26">
        <v>20</v>
      </c>
      <c r="AG11" s="26">
        <v>0</v>
      </c>
      <c r="AH11" s="26">
        <v>0</v>
      </c>
      <c r="AI11" s="26">
        <v>1442315</v>
      </c>
      <c r="AJ11" s="32" t="s">
        <v>131</v>
      </c>
      <c r="AK11" s="19" t="s">
        <v>47</v>
      </c>
      <c r="AL11" s="20"/>
    </row>
    <row r="12" spans="1:38" s="19" customFormat="1" ht="18" customHeight="1" x14ac:dyDescent="0.15">
      <c r="A12" s="18" t="s">
        <v>48</v>
      </c>
      <c r="B12" s="26">
        <v>721</v>
      </c>
      <c r="C12" s="26">
        <v>0</v>
      </c>
      <c r="D12" s="26">
        <v>3</v>
      </c>
      <c r="E12" s="26">
        <v>4</v>
      </c>
      <c r="F12" s="26">
        <v>26</v>
      </c>
      <c r="G12" s="26">
        <v>26</v>
      </c>
      <c r="H12" s="26">
        <v>26</v>
      </c>
      <c r="I12" s="26">
        <v>25</v>
      </c>
      <c r="J12" s="26">
        <v>35</v>
      </c>
      <c r="K12" s="26">
        <v>45</v>
      </c>
      <c r="L12" s="26">
        <v>31</v>
      </c>
      <c r="M12" s="26">
        <v>26</v>
      </c>
      <c r="N12" s="26">
        <v>42</v>
      </c>
      <c r="O12" s="26">
        <v>40</v>
      </c>
      <c r="P12" s="26">
        <v>33</v>
      </c>
      <c r="Q12" s="26">
        <v>46</v>
      </c>
      <c r="R12" s="26">
        <v>35</v>
      </c>
      <c r="S12" s="26">
        <v>47</v>
      </c>
      <c r="T12" s="26">
        <v>40</v>
      </c>
      <c r="U12" s="26">
        <v>38</v>
      </c>
      <c r="V12" s="26">
        <v>19</v>
      </c>
      <c r="W12" s="26">
        <v>19</v>
      </c>
      <c r="X12" s="26">
        <v>21</v>
      </c>
      <c r="Y12" s="26">
        <v>20</v>
      </c>
      <c r="Z12" s="26">
        <v>18</v>
      </c>
      <c r="AA12" s="26">
        <v>19</v>
      </c>
      <c r="AB12" s="26">
        <v>12</v>
      </c>
      <c r="AC12" s="26">
        <v>10</v>
      </c>
      <c r="AD12" s="26">
        <v>4</v>
      </c>
      <c r="AE12" s="26">
        <v>8</v>
      </c>
      <c r="AF12" s="26">
        <v>3</v>
      </c>
      <c r="AG12" s="26">
        <v>0</v>
      </c>
      <c r="AH12" s="26">
        <v>0</v>
      </c>
      <c r="AI12" s="26">
        <v>372498</v>
      </c>
      <c r="AJ12" s="32" t="s">
        <v>139</v>
      </c>
      <c r="AK12" s="19" t="s">
        <v>49</v>
      </c>
      <c r="AL12" s="20"/>
    </row>
    <row r="13" spans="1:38" s="19" customFormat="1" x14ac:dyDescent="0.15">
      <c r="A13" s="18" t="s">
        <v>50</v>
      </c>
      <c r="B13" s="26">
        <v>2459</v>
      </c>
      <c r="C13" s="26">
        <v>0</v>
      </c>
      <c r="D13" s="26">
        <v>3</v>
      </c>
      <c r="E13" s="26">
        <v>11</v>
      </c>
      <c r="F13" s="26">
        <v>71</v>
      </c>
      <c r="G13" s="26">
        <v>87</v>
      </c>
      <c r="H13" s="26">
        <v>86</v>
      </c>
      <c r="I13" s="26">
        <v>73</v>
      </c>
      <c r="J13" s="26">
        <v>86</v>
      </c>
      <c r="K13" s="26">
        <v>127</v>
      </c>
      <c r="L13" s="26">
        <v>152</v>
      </c>
      <c r="M13" s="26">
        <v>142</v>
      </c>
      <c r="N13" s="26">
        <v>158</v>
      </c>
      <c r="O13" s="26">
        <v>178</v>
      </c>
      <c r="P13" s="26">
        <v>176</v>
      </c>
      <c r="Q13" s="26">
        <v>163</v>
      </c>
      <c r="R13" s="26">
        <v>180</v>
      </c>
      <c r="S13" s="26">
        <v>138</v>
      </c>
      <c r="T13" s="26">
        <v>147</v>
      </c>
      <c r="U13" s="26">
        <v>131</v>
      </c>
      <c r="V13" s="26">
        <v>60</v>
      </c>
      <c r="W13" s="26">
        <v>43</v>
      </c>
      <c r="X13" s="26">
        <v>43</v>
      </c>
      <c r="Y13" s="26">
        <v>39</v>
      </c>
      <c r="Z13" s="26">
        <v>35</v>
      </c>
      <c r="AA13" s="26">
        <v>33</v>
      </c>
      <c r="AB13" s="26">
        <v>29</v>
      </c>
      <c r="AC13" s="26">
        <v>22</v>
      </c>
      <c r="AD13" s="26">
        <v>23</v>
      </c>
      <c r="AE13" s="26">
        <v>18</v>
      </c>
      <c r="AF13" s="26">
        <v>4</v>
      </c>
      <c r="AG13" s="26">
        <v>1</v>
      </c>
      <c r="AH13" s="26">
        <v>0</v>
      </c>
      <c r="AI13" s="26">
        <v>1251471</v>
      </c>
      <c r="AJ13" s="32" t="s">
        <v>159</v>
      </c>
      <c r="AK13" s="19" t="s">
        <v>51</v>
      </c>
      <c r="AL13" s="20"/>
    </row>
    <row r="14" spans="1:38" s="19" customFormat="1" x14ac:dyDescent="0.15">
      <c r="A14" s="18" t="s">
        <v>52</v>
      </c>
      <c r="B14" s="26">
        <v>1038</v>
      </c>
      <c r="C14" s="26">
        <v>0</v>
      </c>
      <c r="D14" s="26">
        <v>6</v>
      </c>
      <c r="E14" s="26">
        <v>18</v>
      </c>
      <c r="F14" s="26">
        <v>40</v>
      </c>
      <c r="G14" s="26">
        <v>49</v>
      </c>
      <c r="H14" s="26">
        <v>52</v>
      </c>
      <c r="I14" s="26">
        <v>50</v>
      </c>
      <c r="J14" s="26">
        <v>47</v>
      </c>
      <c r="K14" s="26">
        <v>43</v>
      </c>
      <c r="L14" s="26">
        <v>44</v>
      </c>
      <c r="M14" s="26">
        <v>50</v>
      </c>
      <c r="N14" s="26">
        <v>42</v>
      </c>
      <c r="O14" s="26">
        <v>61</v>
      </c>
      <c r="P14" s="26">
        <v>82</v>
      </c>
      <c r="Q14" s="26">
        <v>51</v>
      </c>
      <c r="R14" s="26">
        <v>67</v>
      </c>
      <c r="S14" s="26">
        <v>64</v>
      </c>
      <c r="T14" s="26">
        <v>37</v>
      </c>
      <c r="U14" s="26">
        <v>58</v>
      </c>
      <c r="V14" s="26">
        <v>29</v>
      </c>
      <c r="W14" s="26">
        <v>24</v>
      </c>
      <c r="X14" s="26">
        <v>20</v>
      </c>
      <c r="Y14" s="26">
        <v>30</v>
      </c>
      <c r="Z14" s="26">
        <v>15</v>
      </c>
      <c r="AA14" s="26">
        <v>19</v>
      </c>
      <c r="AB14" s="26">
        <v>19</v>
      </c>
      <c r="AC14" s="26">
        <v>7</v>
      </c>
      <c r="AD14" s="26">
        <v>2</v>
      </c>
      <c r="AE14" s="26">
        <v>7</v>
      </c>
      <c r="AF14" s="26">
        <v>5</v>
      </c>
      <c r="AG14" s="26">
        <v>0</v>
      </c>
      <c r="AH14" s="26">
        <v>0</v>
      </c>
      <c r="AI14" s="26">
        <v>518130</v>
      </c>
      <c r="AJ14" s="32" t="s">
        <v>132</v>
      </c>
      <c r="AK14" s="19" t="s">
        <v>53</v>
      </c>
      <c r="AL14" s="20"/>
    </row>
    <row r="15" spans="1:38" s="19" customFormat="1" x14ac:dyDescent="0.15">
      <c r="A15" s="18" t="s">
        <v>54</v>
      </c>
      <c r="B15" s="26">
        <v>631</v>
      </c>
      <c r="C15" s="26">
        <v>0</v>
      </c>
      <c r="D15" s="26">
        <v>0</v>
      </c>
      <c r="E15" s="26">
        <v>1</v>
      </c>
      <c r="F15" s="26">
        <v>4</v>
      </c>
      <c r="G15" s="26">
        <v>8</v>
      </c>
      <c r="H15" s="26">
        <v>14</v>
      </c>
      <c r="I15" s="26">
        <v>20</v>
      </c>
      <c r="J15" s="26">
        <v>13</v>
      </c>
      <c r="K15" s="26">
        <v>31</v>
      </c>
      <c r="L15" s="26">
        <v>44</v>
      </c>
      <c r="M15" s="26">
        <v>58</v>
      </c>
      <c r="N15" s="26">
        <v>59</v>
      </c>
      <c r="O15" s="26">
        <v>64</v>
      </c>
      <c r="P15" s="26">
        <v>45</v>
      </c>
      <c r="Q15" s="26">
        <v>25</v>
      </c>
      <c r="R15" s="26">
        <v>22</v>
      </c>
      <c r="S15" s="26">
        <v>28</v>
      </c>
      <c r="T15" s="26">
        <v>22</v>
      </c>
      <c r="U15" s="26">
        <v>25</v>
      </c>
      <c r="V15" s="26">
        <v>19</v>
      </c>
      <c r="W15" s="26">
        <v>15</v>
      </c>
      <c r="X15" s="26">
        <v>22</v>
      </c>
      <c r="Y15" s="26">
        <v>20</v>
      </c>
      <c r="Z15" s="26">
        <v>17</v>
      </c>
      <c r="AA15" s="26">
        <v>15</v>
      </c>
      <c r="AB15" s="26">
        <v>15</v>
      </c>
      <c r="AC15" s="26">
        <v>5</v>
      </c>
      <c r="AD15" s="26">
        <v>6</v>
      </c>
      <c r="AE15" s="26">
        <v>10</v>
      </c>
      <c r="AF15" s="26">
        <v>3</v>
      </c>
      <c r="AG15" s="26">
        <v>0</v>
      </c>
      <c r="AH15" s="26">
        <v>1</v>
      </c>
      <c r="AI15" s="26">
        <v>334139</v>
      </c>
      <c r="AJ15" s="32" t="s">
        <v>172</v>
      </c>
      <c r="AK15" s="19" t="s">
        <v>55</v>
      </c>
      <c r="AL15" s="20"/>
    </row>
    <row r="16" spans="1:38" s="19" customFormat="1" x14ac:dyDescent="0.15">
      <c r="A16" s="18" t="s">
        <v>56</v>
      </c>
      <c r="B16" s="26">
        <v>2839</v>
      </c>
      <c r="C16" s="26">
        <v>0</v>
      </c>
      <c r="D16" s="26">
        <v>2</v>
      </c>
      <c r="E16" s="26">
        <v>16</v>
      </c>
      <c r="F16" s="26">
        <v>112</v>
      </c>
      <c r="G16" s="26">
        <v>110</v>
      </c>
      <c r="H16" s="26">
        <v>105</v>
      </c>
      <c r="I16" s="26">
        <v>97</v>
      </c>
      <c r="J16" s="26">
        <v>136</v>
      </c>
      <c r="K16" s="26">
        <v>183</v>
      </c>
      <c r="L16" s="26">
        <v>158</v>
      </c>
      <c r="M16" s="26">
        <v>153</v>
      </c>
      <c r="N16" s="26">
        <v>154</v>
      </c>
      <c r="O16" s="26">
        <v>128</v>
      </c>
      <c r="P16" s="26">
        <v>117</v>
      </c>
      <c r="Q16" s="26">
        <v>101</v>
      </c>
      <c r="R16" s="26">
        <v>112</v>
      </c>
      <c r="S16" s="26">
        <v>129</v>
      </c>
      <c r="T16" s="26">
        <v>178</v>
      </c>
      <c r="U16" s="26">
        <v>164</v>
      </c>
      <c r="V16" s="26">
        <v>89</v>
      </c>
      <c r="W16" s="26">
        <v>88</v>
      </c>
      <c r="X16" s="26">
        <v>72</v>
      </c>
      <c r="Y16" s="26">
        <v>90</v>
      </c>
      <c r="Z16" s="26">
        <v>61</v>
      </c>
      <c r="AA16" s="26">
        <v>93</v>
      </c>
      <c r="AB16" s="26">
        <v>55</v>
      </c>
      <c r="AC16" s="26">
        <v>48</v>
      </c>
      <c r="AD16" s="26">
        <v>36</v>
      </c>
      <c r="AE16" s="26">
        <v>34</v>
      </c>
      <c r="AF16" s="26">
        <v>9</v>
      </c>
      <c r="AG16" s="26">
        <v>2</v>
      </c>
      <c r="AH16" s="26">
        <v>7</v>
      </c>
      <c r="AI16" s="26">
        <v>1474384</v>
      </c>
      <c r="AJ16" s="32" t="s">
        <v>135</v>
      </c>
      <c r="AK16" s="19" t="s">
        <v>57</v>
      </c>
      <c r="AL16" s="20"/>
    </row>
    <row r="17" spans="1:38" s="19" customFormat="1" ht="18" customHeight="1" x14ac:dyDescent="0.15">
      <c r="A17" s="18" t="s">
        <v>58</v>
      </c>
      <c r="B17" s="26">
        <v>1817</v>
      </c>
      <c r="C17" s="26">
        <v>0</v>
      </c>
      <c r="D17" s="26">
        <v>1</v>
      </c>
      <c r="E17" s="26">
        <v>6</v>
      </c>
      <c r="F17" s="26">
        <v>73</v>
      </c>
      <c r="G17" s="26">
        <v>87</v>
      </c>
      <c r="H17" s="26">
        <v>93</v>
      </c>
      <c r="I17" s="26">
        <v>101</v>
      </c>
      <c r="J17" s="26">
        <v>84</v>
      </c>
      <c r="K17" s="26">
        <v>90</v>
      </c>
      <c r="L17" s="26">
        <v>96</v>
      </c>
      <c r="M17" s="26">
        <v>117</v>
      </c>
      <c r="N17" s="26">
        <v>109</v>
      </c>
      <c r="O17" s="26">
        <v>114</v>
      </c>
      <c r="P17" s="26">
        <v>101</v>
      </c>
      <c r="Q17" s="26">
        <v>77</v>
      </c>
      <c r="R17" s="26">
        <v>69</v>
      </c>
      <c r="S17" s="26">
        <v>57</v>
      </c>
      <c r="T17" s="26">
        <v>96</v>
      </c>
      <c r="U17" s="26">
        <v>109</v>
      </c>
      <c r="V17" s="26">
        <v>37</v>
      </c>
      <c r="W17" s="26">
        <v>48</v>
      </c>
      <c r="X17" s="26">
        <v>47</v>
      </c>
      <c r="Y17" s="26">
        <v>37</v>
      </c>
      <c r="Z17" s="26">
        <v>39</v>
      </c>
      <c r="AA17" s="26">
        <v>39</v>
      </c>
      <c r="AB17" s="26">
        <v>30</v>
      </c>
      <c r="AC17" s="26">
        <v>21</v>
      </c>
      <c r="AD17" s="26">
        <v>12</v>
      </c>
      <c r="AE17" s="26">
        <v>15</v>
      </c>
      <c r="AF17" s="26">
        <v>12</v>
      </c>
      <c r="AG17" s="26">
        <v>0</v>
      </c>
      <c r="AH17" s="26">
        <v>0</v>
      </c>
      <c r="AI17" s="26">
        <v>908420</v>
      </c>
      <c r="AJ17" s="32" t="s">
        <v>136</v>
      </c>
      <c r="AK17" s="19" t="s">
        <v>59</v>
      </c>
      <c r="AL17" s="20"/>
    </row>
    <row r="18" spans="1:38" s="19" customFormat="1" x14ac:dyDescent="0.15">
      <c r="A18" s="18" t="s">
        <v>60</v>
      </c>
      <c r="B18" s="26">
        <v>2293</v>
      </c>
      <c r="C18" s="26">
        <v>0</v>
      </c>
      <c r="D18" s="26">
        <v>5</v>
      </c>
      <c r="E18" s="26">
        <v>14</v>
      </c>
      <c r="F18" s="26">
        <v>50</v>
      </c>
      <c r="G18" s="26">
        <v>72</v>
      </c>
      <c r="H18" s="26">
        <v>72</v>
      </c>
      <c r="I18" s="26">
        <v>85</v>
      </c>
      <c r="J18" s="26">
        <v>105</v>
      </c>
      <c r="K18" s="26">
        <v>96</v>
      </c>
      <c r="L18" s="26">
        <v>134</v>
      </c>
      <c r="M18" s="26">
        <v>146</v>
      </c>
      <c r="N18" s="26">
        <v>145</v>
      </c>
      <c r="O18" s="26">
        <v>149</v>
      </c>
      <c r="P18" s="26">
        <v>149</v>
      </c>
      <c r="Q18" s="26">
        <v>130</v>
      </c>
      <c r="R18" s="26">
        <v>125</v>
      </c>
      <c r="S18" s="26">
        <v>152</v>
      </c>
      <c r="T18" s="26">
        <v>139</v>
      </c>
      <c r="U18" s="26">
        <v>144</v>
      </c>
      <c r="V18" s="26">
        <v>74</v>
      </c>
      <c r="W18" s="26">
        <v>61</v>
      </c>
      <c r="X18" s="26">
        <v>47</v>
      </c>
      <c r="Y18" s="26">
        <v>38</v>
      </c>
      <c r="Z18" s="26">
        <v>44</v>
      </c>
      <c r="AA18" s="26">
        <v>31</v>
      </c>
      <c r="AB18" s="26">
        <v>24</v>
      </c>
      <c r="AC18" s="26">
        <v>15</v>
      </c>
      <c r="AD18" s="26">
        <v>13</v>
      </c>
      <c r="AE18" s="26">
        <v>14</v>
      </c>
      <c r="AF18" s="26">
        <v>19</v>
      </c>
      <c r="AG18" s="26">
        <v>0</v>
      </c>
      <c r="AH18" s="26">
        <v>1</v>
      </c>
      <c r="AI18" s="26">
        <v>1179670</v>
      </c>
      <c r="AJ18" s="32" t="s">
        <v>137</v>
      </c>
      <c r="AK18" s="19" t="s">
        <v>61</v>
      </c>
      <c r="AL18" s="20"/>
    </row>
    <row r="19" spans="1:38" s="19" customFormat="1" x14ac:dyDescent="0.15">
      <c r="A19" s="18" t="s">
        <v>62</v>
      </c>
      <c r="B19" s="26">
        <v>652</v>
      </c>
      <c r="C19" s="26">
        <v>0</v>
      </c>
      <c r="D19" s="26">
        <v>0</v>
      </c>
      <c r="E19" s="26">
        <v>2</v>
      </c>
      <c r="F19" s="26">
        <v>30</v>
      </c>
      <c r="G19" s="26">
        <v>40</v>
      </c>
      <c r="H19" s="26">
        <v>37</v>
      </c>
      <c r="I19" s="26">
        <v>30</v>
      </c>
      <c r="J19" s="26">
        <v>28</v>
      </c>
      <c r="K19" s="26">
        <v>26</v>
      </c>
      <c r="L19" s="26">
        <v>23</v>
      </c>
      <c r="M19" s="26">
        <v>16</v>
      </c>
      <c r="N19" s="26">
        <v>39</v>
      </c>
      <c r="O19" s="26">
        <v>34</v>
      </c>
      <c r="P19" s="26">
        <v>21</v>
      </c>
      <c r="Q19" s="26">
        <v>27</v>
      </c>
      <c r="R19" s="26">
        <v>26</v>
      </c>
      <c r="S19" s="26">
        <v>26</v>
      </c>
      <c r="T19" s="26">
        <v>47</v>
      </c>
      <c r="U19" s="26">
        <v>59</v>
      </c>
      <c r="V19" s="26">
        <v>20</v>
      </c>
      <c r="W19" s="26">
        <v>24</v>
      </c>
      <c r="X19" s="26">
        <v>26</v>
      </c>
      <c r="Y19" s="26">
        <v>15</v>
      </c>
      <c r="Z19" s="26">
        <v>14</v>
      </c>
      <c r="AA19" s="26">
        <v>19</v>
      </c>
      <c r="AB19" s="26">
        <v>11</v>
      </c>
      <c r="AC19" s="26">
        <v>5</v>
      </c>
      <c r="AD19" s="26">
        <v>3</v>
      </c>
      <c r="AE19" s="26">
        <v>0</v>
      </c>
      <c r="AF19" s="26">
        <v>4</v>
      </c>
      <c r="AG19" s="26">
        <v>0</v>
      </c>
      <c r="AH19" s="26">
        <v>0</v>
      </c>
      <c r="AI19" s="26">
        <v>334520</v>
      </c>
      <c r="AJ19" s="32" t="s">
        <v>137</v>
      </c>
      <c r="AK19" s="19" t="s">
        <v>63</v>
      </c>
      <c r="AL19" s="20"/>
    </row>
    <row r="20" spans="1:38" s="19" customFormat="1" x14ac:dyDescent="0.15">
      <c r="A20" s="18" t="s">
        <v>64</v>
      </c>
      <c r="B20" s="26">
        <v>735</v>
      </c>
      <c r="C20" s="26">
        <v>0</v>
      </c>
      <c r="D20" s="26">
        <v>0</v>
      </c>
      <c r="E20" s="26">
        <v>0</v>
      </c>
      <c r="F20" s="26">
        <v>11</v>
      </c>
      <c r="G20" s="26">
        <v>23</v>
      </c>
      <c r="H20" s="26">
        <v>27</v>
      </c>
      <c r="I20" s="26">
        <v>37</v>
      </c>
      <c r="J20" s="26">
        <v>34</v>
      </c>
      <c r="K20" s="26">
        <v>43</v>
      </c>
      <c r="L20" s="26">
        <v>43</v>
      </c>
      <c r="M20" s="26">
        <v>39</v>
      </c>
      <c r="N20" s="26">
        <v>39</v>
      </c>
      <c r="O20" s="26">
        <v>43</v>
      </c>
      <c r="P20" s="26">
        <v>46</v>
      </c>
      <c r="Q20" s="26">
        <v>42</v>
      </c>
      <c r="R20" s="26">
        <v>33</v>
      </c>
      <c r="S20" s="26">
        <v>53</v>
      </c>
      <c r="T20" s="26">
        <v>37</v>
      </c>
      <c r="U20" s="26">
        <v>74</v>
      </c>
      <c r="V20" s="26">
        <v>18</v>
      </c>
      <c r="W20" s="26">
        <v>27</v>
      </c>
      <c r="X20" s="26">
        <v>11</v>
      </c>
      <c r="Y20" s="26">
        <v>13</v>
      </c>
      <c r="Z20" s="26">
        <v>8</v>
      </c>
      <c r="AA20" s="26">
        <v>8</v>
      </c>
      <c r="AB20" s="26">
        <v>9</v>
      </c>
      <c r="AC20" s="26">
        <v>5</v>
      </c>
      <c r="AD20" s="26">
        <v>4</v>
      </c>
      <c r="AE20" s="26">
        <v>3</v>
      </c>
      <c r="AF20" s="26">
        <v>5</v>
      </c>
      <c r="AG20" s="26">
        <v>0</v>
      </c>
      <c r="AH20" s="26">
        <v>0</v>
      </c>
      <c r="AI20" s="26">
        <v>377993</v>
      </c>
      <c r="AJ20" s="32" t="s">
        <v>137</v>
      </c>
      <c r="AK20" s="19" t="s">
        <v>65</v>
      </c>
      <c r="AL20" s="20"/>
    </row>
    <row r="21" spans="1:38" s="19" customFormat="1" x14ac:dyDescent="0.15">
      <c r="A21" s="18" t="s">
        <v>66</v>
      </c>
      <c r="B21" s="26">
        <v>1225</v>
      </c>
      <c r="C21" s="26">
        <v>0</v>
      </c>
      <c r="D21" s="26">
        <v>0</v>
      </c>
      <c r="E21" s="26">
        <v>4</v>
      </c>
      <c r="F21" s="26">
        <v>47</v>
      </c>
      <c r="G21" s="26">
        <v>47</v>
      </c>
      <c r="H21" s="26">
        <v>36</v>
      </c>
      <c r="I21" s="26">
        <v>76</v>
      </c>
      <c r="J21" s="26">
        <v>66</v>
      </c>
      <c r="K21" s="26">
        <v>73</v>
      </c>
      <c r="L21" s="26">
        <v>75</v>
      </c>
      <c r="M21" s="26">
        <v>90</v>
      </c>
      <c r="N21" s="26">
        <v>69</v>
      </c>
      <c r="O21" s="26">
        <v>56</v>
      </c>
      <c r="P21" s="26">
        <v>36</v>
      </c>
      <c r="Q21" s="26">
        <v>72</v>
      </c>
      <c r="R21" s="26">
        <v>46</v>
      </c>
      <c r="S21" s="26">
        <v>27</v>
      </c>
      <c r="T21" s="26">
        <v>69</v>
      </c>
      <c r="U21" s="26">
        <v>68</v>
      </c>
      <c r="V21" s="26">
        <v>38</v>
      </c>
      <c r="W21" s="26">
        <v>49</v>
      </c>
      <c r="X21" s="26">
        <v>41</v>
      </c>
      <c r="Y21" s="26">
        <v>30</v>
      </c>
      <c r="Z21" s="26">
        <v>26</v>
      </c>
      <c r="AA21" s="26">
        <v>23</v>
      </c>
      <c r="AB21" s="26">
        <v>16</v>
      </c>
      <c r="AC21" s="26">
        <v>9</v>
      </c>
      <c r="AD21" s="26">
        <v>21</v>
      </c>
      <c r="AE21" s="26">
        <v>11</v>
      </c>
      <c r="AF21" s="26">
        <v>1</v>
      </c>
      <c r="AG21" s="26">
        <v>0</v>
      </c>
      <c r="AH21" s="26">
        <v>3</v>
      </c>
      <c r="AI21" s="26">
        <v>621665</v>
      </c>
      <c r="AJ21" s="32" t="s">
        <v>147</v>
      </c>
      <c r="AK21" s="19" t="s">
        <v>67</v>
      </c>
      <c r="AL21" s="20"/>
    </row>
    <row r="22" spans="1:38" s="19" customFormat="1" ht="18" customHeight="1" x14ac:dyDescent="0.15">
      <c r="A22" s="18" t="s">
        <v>68</v>
      </c>
      <c r="B22" s="26">
        <v>538</v>
      </c>
      <c r="C22" s="26">
        <v>0</v>
      </c>
      <c r="D22" s="26">
        <v>0</v>
      </c>
      <c r="E22" s="26">
        <v>1</v>
      </c>
      <c r="F22" s="26">
        <v>12</v>
      </c>
      <c r="G22" s="26">
        <v>18</v>
      </c>
      <c r="H22" s="26">
        <v>15</v>
      </c>
      <c r="I22" s="26">
        <v>14</v>
      </c>
      <c r="J22" s="26">
        <v>20</v>
      </c>
      <c r="K22" s="26">
        <v>28</v>
      </c>
      <c r="L22" s="26">
        <v>30</v>
      </c>
      <c r="M22" s="26">
        <v>38</v>
      </c>
      <c r="N22" s="26">
        <v>40</v>
      </c>
      <c r="O22" s="26">
        <v>44</v>
      </c>
      <c r="P22" s="26">
        <v>25</v>
      </c>
      <c r="Q22" s="26">
        <v>18</v>
      </c>
      <c r="R22" s="26">
        <v>15</v>
      </c>
      <c r="S22" s="26">
        <v>32</v>
      </c>
      <c r="T22" s="26">
        <v>46</v>
      </c>
      <c r="U22" s="26">
        <v>38</v>
      </c>
      <c r="V22" s="26">
        <v>19</v>
      </c>
      <c r="W22" s="26">
        <v>13</v>
      </c>
      <c r="X22" s="26">
        <v>13</v>
      </c>
      <c r="Y22" s="26">
        <v>9</v>
      </c>
      <c r="Z22" s="26">
        <v>9</v>
      </c>
      <c r="AA22" s="26">
        <v>9</v>
      </c>
      <c r="AB22" s="26">
        <v>13</v>
      </c>
      <c r="AC22" s="26">
        <v>5</v>
      </c>
      <c r="AD22" s="26">
        <v>4</v>
      </c>
      <c r="AE22" s="26">
        <v>9</v>
      </c>
      <c r="AF22" s="26">
        <v>1</v>
      </c>
      <c r="AG22" s="26">
        <v>0</v>
      </c>
      <c r="AH22" s="26">
        <v>0</v>
      </c>
      <c r="AI22" s="26">
        <v>281811</v>
      </c>
      <c r="AJ22" s="32" t="s">
        <v>144</v>
      </c>
      <c r="AK22" s="19" t="s">
        <v>69</v>
      </c>
      <c r="AL22" s="20"/>
    </row>
    <row r="23" spans="1:38" s="19" customFormat="1" x14ac:dyDescent="0.15">
      <c r="A23" s="18" t="s">
        <v>70</v>
      </c>
      <c r="B23" s="26">
        <v>820</v>
      </c>
      <c r="C23" s="26">
        <v>0</v>
      </c>
      <c r="D23" s="26">
        <v>2</v>
      </c>
      <c r="E23" s="26">
        <v>8</v>
      </c>
      <c r="F23" s="26">
        <v>27</v>
      </c>
      <c r="G23" s="26">
        <v>43</v>
      </c>
      <c r="H23" s="26">
        <v>39</v>
      </c>
      <c r="I23" s="26">
        <v>40</v>
      </c>
      <c r="J23" s="26">
        <v>57</v>
      </c>
      <c r="K23" s="26">
        <v>49</v>
      </c>
      <c r="L23" s="26">
        <v>46</v>
      </c>
      <c r="M23" s="26">
        <v>39</v>
      </c>
      <c r="N23" s="26">
        <v>57</v>
      </c>
      <c r="O23" s="26">
        <v>40</v>
      </c>
      <c r="P23" s="26">
        <v>45</v>
      </c>
      <c r="Q23" s="26">
        <v>37</v>
      </c>
      <c r="R23" s="26">
        <v>27</v>
      </c>
      <c r="S23" s="26">
        <v>54</v>
      </c>
      <c r="T23" s="26">
        <v>48</v>
      </c>
      <c r="U23" s="26">
        <v>51</v>
      </c>
      <c r="V23" s="26">
        <v>14</v>
      </c>
      <c r="W23" s="26">
        <v>20</v>
      </c>
      <c r="X23" s="26">
        <v>11</v>
      </c>
      <c r="Y23" s="26">
        <v>13</v>
      </c>
      <c r="Z23" s="26">
        <v>12</v>
      </c>
      <c r="AA23" s="26">
        <v>10</v>
      </c>
      <c r="AB23" s="26">
        <v>5</v>
      </c>
      <c r="AC23" s="26">
        <v>5</v>
      </c>
      <c r="AD23" s="26">
        <v>13</v>
      </c>
      <c r="AE23" s="26">
        <v>3</v>
      </c>
      <c r="AF23" s="26">
        <v>4</v>
      </c>
      <c r="AG23" s="26">
        <v>0</v>
      </c>
      <c r="AH23" s="26">
        <v>1</v>
      </c>
      <c r="AI23" s="26">
        <v>402205</v>
      </c>
      <c r="AJ23" s="32" t="s">
        <v>149</v>
      </c>
      <c r="AK23" s="19" t="s">
        <v>71</v>
      </c>
      <c r="AL23" s="20"/>
    </row>
    <row r="24" spans="1:38" s="19" customFormat="1" x14ac:dyDescent="0.15">
      <c r="A24" s="18" t="s">
        <v>72</v>
      </c>
      <c r="B24" s="26">
        <v>639</v>
      </c>
      <c r="C24" s="26">
        <v>0</v>
      </c>
      <c r="D24" s="26">
        <v>1</v>
      </c>
      <c r="E24" s="26">
        <v>0</v>
      </c>
      <c r="F24" s="26">
        <v>11</v>
      </c>
      <c r="G24" s="26">
        <v>22</v>
      </c>
      <c r="H24" s="26">
        <v>21</v>
      </c>
      <c r="I24" s="26">
        <v>21</v>
      </c>
      <c r="J24" s="26">
        <v>43</v>
      </c>
      <c r="K24" s="26">
        <v>24</v>
      </c>
      <c r="L24" s="26">
        <v>28</v>
      </c>
      <c r="M24" s="26">
        <v>36</v>
      </c>
      <c r="N24" s="26">
        <v>44</v>
      </c>
      <c r="O24" s="26">
        <v>40</v>
      </c>
      <c r="P24" s="26">
        <v>28</v>
      </c>
      <c r="Q24" s="26">
        <v>56</v>
      </c>
      <c r="R24" s="26">
        <v>54</v>
      </c>
      <c r="S24" s="26">
        <v>46</v>
      </c>
      <c r="T24" s="26">
        <v>39</v>
      </c>
      <c r="U24" s="26">
        <v>32</v>
      </c>
      <c r="V24" s="26">
        <v>12</v>
      </c>
      <c r="W24" s="26">
        <v>14</v>
      </c>
      <c r="X24" s="26">
        <v>12</v>
      </c>
      <c r="Y24" s="26">
        <v>8</v>
      </c>
      <c r="Z24" s="26">
        <v>15</v>
      </c>
      <c r="AA24" s="26">
        <v>9</v>
      </c>
      <c r="AB24" s="26">
        <v>1</v>
      </c>
      <c r="AC24" s="26">
        <v>1</v>
      </c>
      <c r="AD24" s="26">
        <v>4</v>
      </c>
      <c r="AE24" s="26">
        <v>8</v>
      </c>
      <c r="AF24" s="26">
        <v>9</v>
      </c>
      <c r="AG24" s="26">
        <v>0</v>
      </c>
      <c r="AH24" s="26">
        <v>0</v>
      </c>
      <c r="AI24" s="26">
        <v>329151</v>
      </c>
      <c r="AJ24" s="32" t="s">
        <v>173</v>
      </c>
      <c r="AK24" s="19" t="s">
        <v>73</v>
      </c>
      <c r="AL24" s="20"/>
    </row>
    <row r="25" spans="1:38" s="19" customFormat="1" x14ac:dyDescent="0.15">
      <c r="A25" s="18" t="s">
        <v>74</v>
      </c>
      <c r="B25" s="26">
        <v>1175</v>
      </c>
      <c r="C25" s="26">
        <v>0</v>
      </c>
      <c r="D25" s="26">
        <v>2</v>
      </c>
      <c r="E25" s="26">
        <v>8</v>
      </c>
      <c r="F25" s="26">
        <v>79</v>
      </c>
      <c r="G25" s="26">
        <v>68</v>
      </c>
      <c r="H25" s="26">
        <v>43</v>
      </c>
      <c r="I25" s="26">
        <v>41</v>
      </c>
      <c r="J25" s="26">
        <v>52</v>
      </c>
      <c r="K25" s="26">
        <v>39</v>
      </c>
      <c r="L25" s="26">
        <v>61</v>
      </c>
      <c r="M25" s="26">
        <v>81</v>
      </c>
      <c r="N25" s="26">
        <v>64</v>
      </c>
      <c r="O25" s="26">
        <v>66</v>
      </c>
      <c r="P25" s="26">
        <v>63</v>
      </c>
      <c r="Q25" s="26">
        <v>74</v>
      </c>
      <c r="R25" s="26">
        <v>54</v>
      </c>
      <c r="S25" s="26">
        <v>57</v>
      </c>
      <c r="T25" s="26">
        <v>66</v>
      </c>
      <c r="U25" s="26">
        <v>62</v>
      </c>
      <c r="V25" s="26">
        <v>30</v>
      </c>
      <c r="W25" s="26">
        <v>29</v>
      </c>
      <c r="X25" s="26">
        <v>22</v>
      </c>
      <c r="Y25" s="26">
        <v>16</v>
      </c>
      <c r="Z25" s="26">
        <v>17</v>
      </c>
      <c r="AA25" s="26">
        <v>27</v>
      </c>
      <c r="AB25" s="26">
        <v>20</v>
      </c>
      <c r="AC25" s="26">
        <v>12</v>
      </c>
      <c r="AD25" s="26">
        <v>9</v>
      </c>
      <c r="AE25" s="26">
        <v>10</v>
      </c>
      <c r="AF25" s="26">
        <v>3</v>
      </c>
      <c r="AG25" s="26">
        <v>0</v>
      </c>
      <c r="AH25" s="26">
        <v>0</v>
      </c>
      <c r="AI25" s="26">
        <v>583715</v>
      </c>
      <c r="AJ25" s="32" t="s">
        <v>174</v>
      </c>
      <c r="AK25" s="19" t="s">
        <v>75</v>
      </c>
      <c r="AL25" s="20"/>
    </row>
    <row r="26" spans="1:38" s="19" customFormat="1" x14ac:dyDescent="0.15">
      <c r="A26" s="18" t="s">
        <v>76</v>
      </c>
      <c r="B26" s="26">
        <v>1192</v>
      </c>
      <c r="C26" s="26">
        <v>0</v>
      </c>
      <c r="D26" s="26">
        <v>2</v>
      </c>
      <c r="E26" s="26">
        <v>12</v>
      </c>
      <c r="F26" s="26">
        <v>53</v>
      </c>
      <c r="G26" s="26">
        <v>63</v>
      </c>
      <c r="H26" s="26">
        <v>47</v>
      </c>
      <c r="I26" s="26">
        <v>53</v>
      </c>
      <c r="J26" s="26">
        <v>48</v>
      </c>
      <c r="K26" s="26">
        <v>56</v>
      </c>
      <c r="L26" s="26">
        <v>58</v>
      </c>
      <c r="M26" s="26">
        <v>68</v>
      </c>
      <c r="N26" s="26">
        <v>58</v>
      </c>
      <c r="O26" s="26">
        <v>54</v>
      </c>
      <c r="P26" s="26">
        <v>59</v>
      </c>
      <c r="Q26" s="26">
        <v>50</v>
      </c>
      <c r="R26" s="26">
        <v>31</v>
      </c>
      <c r="S26" s="26">
        <v>61</v>
      </c>
      <c r="T26" s="26">
        <v>54</v>
      </c>
      <c r="U26" s="26">
        <v>84</v>
      </c>
      <c r="V26" s="26">
        <v>36</v>
      </c>
      <c r="W26" s="26">
        <v>43</v>
      </c>
      <c r="X26" s="26">
        <v>28</v>
      </c>
      <c r="Y26" s="26">
        <v>34</v>
      </c>
      <c r="Z26" s="26">
        <v>23</v>
      </c>
      <c r="AA26" s="26">
        <v>37</v>
      </c>
      <c r="AB26" s="26">
        <v>22</v>
      </c>
      <c r="AC26" s="26">
        <v>17</v>
      </c>
      <c r="AD26" s="26">
        <v>17</v>
      </c>
      <c r="AE26" s="26">
        <v>12</v>
      </c>
      <c r="AF26" s="26">
        <v>7</v>
      </c>
      <c r="AG26" s="26">
        <v>3</v>
      </c>
      <c r="AH26" s="26">
        <v>2</v>
      </c>
      <c r="AI26" s="26">
        <v>612679</v>
      </c>
      <c r="AJ26" s="32" t="s">
        <v>137</v>
      </c>
      <c r="AK26" s="19" t="s">
        <v>77</v>
      </c>
      <c r="AL26" s="20"/>
    </row>
    <row r="27" spans="1:38" s="19" customFormat="1" ht="18" customHeight="1" x14ac:dyDescent="0.15">
      <c r="A27" s="18" t="s">
        <v>78</v>
      </c>
      <c r="B27" s="26">
        <v>742</v>
      </c>
      <c r="C27" s="26">
        <v>0</v>
      </c>
      <c r="D27" s="26">
        <v>1</v>
      </c>
      <c r="E27" s="26">
        <v>4</v>
      </c>
      <c r="F27" s="26">
        <v>21</v>
      </c>
      <c r="G27" s="26">
        <v>25</v>
      </c>
      <c r="H27" s="26">
        <v>32</v>
      </c>
      <c r="I27" s="26">
        <v>33</v>
      </c>
      <c r="J27" s="26">
        <v>39</v>
      </c>
      <c r="K27" s="26">
        <v>43</v>
      </c>
      <c r="L27" s="26">
        <v>48</v>
      </c>
      <c r="M27" s="26">
        <v>54</v>
      </c>
      <c r="N27" s="26">
        <v>42</v>
      </c>
      <c r="O27" s="26">
        <v>42</v>
      </c>
      <c r="P27" s="26">
        <v>61</v>
      </c>
      <c r="Q27" s="26">
        <v>42</v>
      </c>
      <c r="R27" s="26">
        <v>28</v>
      </c>
      <c r="S27" s="26">
        <v>27</v>
      </c>
      <c r="T27" s="26">
        <v>37</v>
      </c>
      <c r="U27" s="26">
        <v>48</v>
      </c>
      <c r="V27" s="26">
        <v>12</v>
      </c>
      <c r="W27" s="26">
        <v>19</v>
      </c>
      <c r="X27" s="26">
        <v>13</v>
      </c>
      <c r="Y27" s="26">
        <v>17</v>
      </c>
      <c r="Z27" s="26">
        <v>3</v>
      </c>
      <c r="AA27" s="26">
        <v>8</v>
      </c>
      <c r="AB27" s="26">
        <v>10</v>
      </c>
      <c r="AC27" s="26">
        <v>12</v>
      </c>
      <c r="AD27" s="26">
        <v>11</v>
      </c>
      <c r="AE27" s="26">
        <v>8</v>
      </c>
      <c r="AF27" s="26">
        <v>2</v>
      </c>
      <c r="AG27" s="26">
        <v>0</v>
      </c>
      <c r="AH27" s="26">
        <v>0</v>
      </c>
      <c r="AI27" s="26">
        <v>372143</v>
      </c>
      <c r="AJ27" s="32" t="s">
        <v>131</v>
      </c>
      <c r="AK27" s="19" t="s">
        <v>79</v>
      </c>
      <c r="AL27" s="20"/>
    </row>
    <row r="28" spans="1:38" s="19" customFormat="1" x14ac:dyDescent="0.15">
      <c r="A28" s="18" t="s">
        <v>80</v>
      </c>
      <c r="B28" s="26">
        <v>718</v>
      </c>
      <c r="C28" s="26">
        <v>0</v>
      </c>
      <c r="D28" s="26">
        <v>0</v>
      </c>
      <c r="E28" s="26">
        <v>1</v>
      </c>
      <c r="F28" s="26">
        <v>29</v>
      </c>
      <c r="G28" s="26">
        <v>28</v>
      </c>
      <c r="H28" s="26">
        <v>27</v>
      </c>
      <c r="I28" s="26">
        <v>34</v>
      </c>
      <c r="J28" s="26">
        <v>27</v>
      </c>
      <c r="K28" s="26">
        <v>42</v>
      </c>
      <c r="L28" s="26">
        <v>41</v>
      </c>
      <c r="M28" s="26">
        <v>56</v>
      </c>
      <c r="N28" s="26">
        <v>39</v>
      </c>
      <c r="O28" s="26">
        <v>36</v>
      </c>
      <c r="P28" s="26">
        <v>38</v>
      </c>
      <c r="Q28" s="26">
        <v>40</v>
      </c>
      <c r="R28" s="26">
        <v>36</v>
      </c>
      <c r="S28" s="26">
        <v>30</v>
      </c>
      <c r="T28" s="26">
        <v>32</v>
      </c>
      <c r="U28" s="26">
        <v>38</v>
      </c>
      <c r="V28" s="26">
        <v>24</v>
      </c>
      <c r="W28" s="26">
        <v>12</v>
      </c>
      <c r="X28" s="26">
        <v>19</v>
      </c>
      <c r="Y28" s="26">
        <v>9</v>
      </c>
      <c r="Z28" s="26">
        <v>16</v>
      </c>
      <c r="AA28" s="26">
        <v>12</v>
      </c>
      <c r="AB28" s="26">
        <v>16</v>
      </c>
      <c r="AC28" s="26">
        <v>13</v>
      </c>
      <c r="AD28" s="26">
        <v>9</v>
      </c>
      <c r="AE28" s="26">
        <v>4</v>
      </c>
      <c r="AF28" s="26">
        <v>10</v>
      </c>
      <c r="AG28" s="26">
        <v>0</v>
      </c>
      <c r="AH28" s="26">
        <v>0</v>
      </c>
      <c r="AI28" s="26">
        <v>365951</v>
      </c>
      <c r="AJ28" s="32" t="s">
        <v>140</v>
      </c>
      <c r="AK28" s="19" t="s">
        <v>81</v>
      </c>
      <c r="AL28" s="20"/>
    </row>
    <row r="29" spans="1:38" s="19" customFormat="1" x14ac:dyDescent="0.15">
      <c r="A29" s="18" t="s">
        <v>82</v>
      </c>
      <c r="B29" s="26">
        <v>827</v>
      </c>
      <c r="C29" s="26">
        <v>0</v>
      </c>
      <c r="D29" s="26">
        <v>1</v>
      </c>
      <c r="E29" s="26">
        <v>2</v>
      </c>
      <c r="F29" s="26">
        <v>10</v>
      </c>
      <c r="G29" s="26">
        <v>22</v>
      </c>
      <c r="H29" s="26">
        <v>21</v>
      </c>
      <c r="I29" s="26">
        <v>21</v>
      </c>
      <c r="J29" s="26">
        <v>32</v>
      </c>
      <c r="K29" s="26">
        <v>46</v>
      </c>
      <c r="L29" s="26">
        <v>50</v>
      </c>
      <c r="M29" s="26">
        <v>54</v>
      </c>
      <c r="N29" s="26">
        <v>55</v>
      </c>
      <c r="O29" s="26">
        <v>51</v>
      </c>
      <c r="P29" s="26">
        <v>64</v>
      </c>
      <c r="Q29" s="26">
        <v>45</v>
      </c>
      <c r="R29" s="26">
        <v>37</v>
      </c>
      <c r="S29" s="26">
        <v>40</v>
      </c>
      <c r="T29" s="26">
        <v>44</v>
      </c>
      <c r="U29" s="26">
        <v>43</v>
      </c>
      <c r="V29" s="26">
        <v>20</v>
      </c>
      <c r="W29" s="26">
        <v>19</v>
      </c>
      <c r="X29" s="26">
        <v>34</v>
      </c>
      <c r="Y29" s="26">
        <v>21</v>
      </c>
      <c r="Z29" s="26">
        <v>16</v>
      </c>
      <c r="AA29" s="26">
        <v>16</v>
      </c>
      <c r="AB29" s="26">
        <v>22</v>
      </c>
      <c r="AC29" s="26">
        <v>13</v>
      </c>
      <c r="AD29" s="26">
        <v>6</v>
      </c>
      <c r="AE29" s="26">
        <v>11</v>
      </c>
      <c r="AF29" s="26">
        <v>8</v>
      </c>
      <c r="AG29" s="26">
        <v>1</v>
      </c>
      <c r="AH29" s="26">
        <v>2</v>
      </c>
      <c r="AI29" s="26">
        <v>438806</v>
      </c>
      <c r="AJ29" s="32" t="s">
        <v>146</v>
      </c>
      <c r="AK29" s="19" t="s">
        <v>83</v>
      </c>
      <c r="AL29" s="20"/>
    </row>
    <row r="30" spans="1:38" s="19" customFormat="1" x14ac:dyDescent="0.15">
      <c r="A30" s="18" t="s">
        <v>84</v>
      </c>
      <c r="B30" s="26">
        <v>646</v>
      </c>
      <c r="C30" s="26">
        <v>0</v>
      </c>
      <c r="D30" s="26">
        <v>0</v>
      </c>
      <c r="E30" s="26">
        <v>2</v>
      </c>
      <c r="F30" s="26">
        <v>18</v>
      </c>
      <c r="G30" s="26">
        <v>31</v>
      </c>
      <c r="H30" s="26">
        <v>24</v>
      </c>
      <c r="I30" s="26">
        <v>22</v>
      </c>
      <c r="J30" s="26">
        <v>35</v>
      </c>
      <c r="K30" s="26">
        <v>24</v>
      </c>
      <c r="L30" s="26">
        <v>46</v>
      </c>
      <c r="M30" s="26">
        <v>45</v>
      </c>
      <c r="N30" s="26">
        <v>43</v>
      </c>
      <c r="O30" s="26">
        <v>38</v>
      </c>
      <c r="P30" s="26">
        <v>50</v>
      </c>
      <c r="Q30" s="26">
        <v>32</v>
      </c>
      <c r="R30" s="26">
        <v>39</v>
      </c>
      <c r="S30" s="26">
        <v>33</v>
      </c>
      <c r="T30" s="26">
        <v>32</v>
      </c>
      <c r="U30" s="26">
        <v>23</v>
      </c>
      <c r="V30" s="26">
        <v>18</v>
      </c>
      <c r="W30" s="26">
        <v>21</v>
      </c>
      <c r="X30" s="26">
        <v>13</v>
      </c>
      <c r="Y30" s="26">
        <v>14</v>
      </c>
      <c r="Z30" s="26">
        <v>7</v>
      </c>
      <c r="AA30" s="26">
        <v>18</v>
      </c>
      <c r="AB30" s="26">
        <v>8</v>
      </c>
      <c r="AC30" s="26">
        <v>6</v>
      </c>
      <c r="AD30" s="26">
        <v>3</v>
      </c>
      <c r="AE30" s="26">
        <v>0</v>
      </c>
      <c r="AF30" s="26">
        <v>1</v>
      </c>
      <c r="AG30" s="26">
        <v>0</v>
      </c>
      <c r="AH30" s="26">
        <v>0</v>
      </c>
      <c r="AI30" s="26">
        <v>324723</v>
      </c>
      <c r="AJ30" s="32" t="s">
        <v>175</v>
      </c>
      <c r="AK30" s="19" t="s">
        <v>85</v>
      </c>
      <c r="AL30" s="20"/>
    </row>
    <row r="31" spans="1:38" s="19" customFormat="1" x14ac:dyDescent="0.15">
      <c r="A31" s="18" t="s">
        <v>86</v>
      </c>
      <c r="B31" s="26">
        <v>320</v>
      </c>
      <c r="C31" s="26">
        <v>0</v>
      </c>
      <c r="D31" s="26">
        <v>6</v>
      </c>
      <c r="E31" s="26">
        <v>4</v>
      </c>
      <c r="F31" s="26">
        <v>12</v>
      </c>
      <c r="G31" s="26">
        <v>7</v>
      </c>
      <c r="H31" s="26">
        <v>11</v>
      </c>
      <c r="I31" s="26">
        <v>7</v>
      </c>
      <c r="J31" s="26">
        <v>16</v>
      </c>
      <c r="K31" s="26">
        <v>12</v>
      </c>
      <c r="L31" s="26">
        <v>22</v>
      </c>
      <c r="M31" s="26">
        <v>16</v>
      </c>
      <c r="N31" s="26">
        <v>24</v>
      </c>
      <c r="O31" s="26">
        <v>21</v>
      </c>
      <c r="P31" s="26">
        <v>17</v>
      </c>
      <c r="Q31" s="26">
        <v>8</v>
      </c>
      <c r="R31" s="26">
        <v>12</v>
      </c>
      <c r="S31" s="26">
        <v>15</v>
      </c>
      <c r="T31" s="26">
        <v>14</v>
      </c>
      <c r="U31" s="26">
        <v>13</v>
      </c>
      <c r="V31" s="26">
        <v>8</v>
      </c>
      <c r="W31" s="26">
        <v>12</v>
      </c>
      <c r="X31" s="26">
        <v>8</v>
      </c>
      <c r="Y31" s="26">
        <v>15</v>
      </c>
      <c r="Z31" s="26">
        <v>11</v>
      </c>
      <c r="AA31" s="26">
        <v>8</v>
      </c>
      <c r="AB31" s="26">
        <v>8</v>
      </c>
      <c r="AC31" s="26">
        <v>1</v>
      </c>
      <c r="AD31" s="26">
        <v>3</v>
      </c>
      <c r="AE31" s="26">
        <v>6</v>
      </c>
      <c r="AF31" s="26">
        <v>3</v>
      </c>
      <c r="AG31" s="26">
        <v>0</v>
      </c>
      <c r="AH31" s="26">
        <v>0</v>
      </c>
      <c r="AI31" s="26">
        <v>165924</v>
      </c>
      <c r="AJ31" s="32" t="s">
        <v>135</v>
      </c>
      <c r="AK31" s="19" t="s">
        <v>87</v>
      </c>
      <c r="AL31" s="20"/>
    </row>
    <row r="32" spans="1:38" s="19" customFormat="1" ht="18" customHeight="1" x14ac:dyDescent="0.15">
      <c r="A32" s="18" t="s">
        <v>88</v>
      </c>
      <c r="B32" s="26">
        <v>534</v>
      </c>
      <c r="C32" s="26">
        <v>0</v>
      </c>
      <c r="D32" s="26">
        <v>0</v>
      </c>
      <c r="E32" s="26">
        <v>0</v>
      </c>
      <c r="F32" s="26">
        <v>16</v>
      </c>
      <c r="G32" s="26">
        <v>20</v>
      </c>
      <c r="H32" s="26">
        <v>17</v>
      </c>
      <c r="I32" s="26">
        <v>32</v>
      </c>
      <c r="J32" s="26">
        <v>33</v>
      </c>
      <c r="K32" s="26">
        <v>23</v>
      </c>
      <c r="L32" s="26">
        <v>29</v>
      </c>
      <c r="M32" s="26">
        <v>34</v>
      </c>
      <c r="N32" s="26">
        <v>22</v>
      </c>
      <c r="O32" s="26">
        <v>34</v>
      </c>
      <c r="P32" s="26">
        <v>30</v>
      </c>
      <c r="Q32" s="26">
        <v>25</v>
      </c>
      <c r="R32" s="26">
        <v>29</v>
      </c>
      <c r="S32" s="26">
        <v>26</v>
      </c>
      <c r="T32" s="26">
        <v>12</v>
      </c>
      <c r="U32" s="26">
        <v>31</v>
      </c>
      <c r="V32" s="26">
        <v>13</v>
      </c>
      <c r="W32" s="26">
        <v>28</v>
      </c>
      <c r="X32" s="26">
        <v>18</v>
      </c>
      <c r="Y32" s="26">
        <v>19</v>
      </c>
      <c r="Z32" s="26">
        <v>8</v>
      </c>
      <c r="AA32" s="26">
        <v>10</v>
      </c>
      <c r="AB32" s="26">
        <v>4</v>
      </c>
      <c r="AC32" s="26">
        <v>3</v>
      </c>
      <c r="AD32" s="26">
        <v>4</v>
      </c>
      <c r="AE32" s="26">
        <v>6</v>
      </c>
      <c r="AF32" s="26">
        <v>8</v>
      </c>
      <c r="AG32" s="26">
        <v>0</v>
      </c>
      <c r="AH32" s="26">
        <v>0</v>
      </c>
      <c r="AI32" s="26">
        <v>274324</v>
      </c>
      <c r="AJ32" s="32" t="s">
        <v>137</v>
      </c>
      <c r="AK32" s="19" t="s">
        <v>89</v>
      </c>
      <c r="AL32" s="20"/>
    </row>
    <row r="33" spans="1:38" s="19" customFormat="1" x14ac:dyDescent="0.15">
      <c r="A33" s="18" t="s">
        <v>90</v>
      </c>
      <c r="B33" s="26">
        <v>3045</v>
      </c>
      <c r="C33" s="26">
        <v>0</v>
      </c>
      <c r="D33" s="26">
        <v>16</v>
      </c>
      <c r="E33" s="26">
        <v>28</v>
      </c>
      <c r="F33" s="26">
        <v>108</v>
      </c>
      <c r="G33" s="26">
        <v>135</v>
      </c>
      <c r="H33" s="26">
        <v>131</v>
      </c>
      <c r="I33" s="26">
        <v>161</v>
      </c>
      <c r="J33" s="26">
        <v>186</v>
      </c>
      <c r="K33" s="26">
        <v>168</v>
      </c>
      <c r="L33" s="26">
        <v>190</v>
      </c>
      <c r="M33" s="26">
        <v>193</v>
      </c>
      <c r="N33" s="26">
        <v>198</v>
      </c>
      <c r="O33" s="26">
        <v>216</v>
      </c>
      <c r="P33" s="26">
        <v>165</v>
      </c>
      <c r="Q33" s="26">
        <v>157</v>
      </c>
      <c r="R33" s="26">
        <v>171</v>
      </c>
      <c r="S33" s="26">
        <v>197</v>
      </c>
      <c r="T33" s="26">
        <v>133</v>
      </c>
      <c r="U33" s="26">
        <v>86</v>
      </c>
      <c r="V33" s="26">
        <v>38</v>
      </c>
      <c r="W33" s="26">
        <v>37</v>
      </c>
      <c r="X33" s="26">
        <v>37</v>
      </c>
      <c r="Y33" s="26">
        <v>44</v>
      </c>
      <c r="Z33" s="26">
        <v>40</v>
      </c>
      <c r="AA33" s="26">
        <v>49</v>
      </c>
      <c r="AB33" s="26">
        <v>36</v>
      </c>
      <c r="AC33" s="26">
        <v>38</v>
      </c>
      <c r="AD33" s="26">
        <v>31</v>
      </c>
      <c r="AE33" s="26">
        <v>54</v>
      </c>
      <c r="AF33" s="26">
        <v>1</v>
      </c>
      <c r="AG33" s="26">
        <v>1</v>
      </c>
      <c r="AH33" s="26">
        <v>0</v>
      </c>
      <c r="AI33" s="26">
        <v>1484780</v>
      </c>
      <c r="AJ33" s="32" t="s">
        <v>142</v>
      </c>
      <c r="AK33" s="19" t="s">
        <v>91</v>
      </c>
      <c r="AL33" s="20"/>
    </row>
    <row r="34" spans="1:38" s="19" customFormat="1" x14ac:dyDescent="0.15">
      <c r="A34" s="18" t="s">
        <v>92</v>
      </c>
      <c r="B34" s="26">
        <v>424</v>
      </c>
      <c r="C34" s="26">
        <v>0</v>
      </c>
      <c r="D34" s="26">
        <v>1</v>
      </c>
      <c r="E34" s="26">
        <v>2</v>
      </c>
      <c r="F34" s="26">
        <v>10</v>
      </c>
      <c r="G34" s="26">
        <v>15</v>
      </c>
      <c r="H34" s="26">
        <v>11</v>
      </c>
      <c r="I34" s="26">
        <v>11</v>
      </c>
      <c r="J34" s="26">
        <v>23</v>
      </c>
      <c r="K34" s="26">
        <v>16</v>
      </c>
      <c r="L34" s="26">
        <v>22</v>
      </c>
      <c r="M34" s="26">
        <v>23</v>
      </c>
      <c r="N34" s="26">
        <v>21</v>
      </c>
      <c r="O34" s="26">
        <v>23</v>
      </c>
      <c r="P34" s="26">
        <v>11</v>
      </c>
      <c r="Q34" s="26">
        <v>15</v>
      </c>
      <c r="R34" s="26">
        <v>17</v>
      </c>
      <c r="S34" s="26">
        <v>11</v>
      </c>
      <c r="T34" s="26">
        <v>24</v>
      </c>
      <c r="U34" s="26">
        <v>37</v>
      </c>
      <c r="V34" s="26">
        <v>25</v>
      </c>
      <c r="W34" s="26">
        <v>26</v>
      </c>
      <c r="X34" s="26">
        <v>13</v>
      </c>
      <c r="Y34" s="26">
        <v>19</v>
      </c>
      <c r="Z34" s="26">
        <v>9</v>
      </c>
      <c r="AA34" s="26">
        <v>13</v>
      </c>
      <c r="AB34" s="26">
        <v>12</v>
      </c>
      <c r="AC34" s="26">
        <v>7</v>
      </c>
      <c r="AD34" s="26">
        <v>3</v>
      </c>
      <c r="AE34" s="26">
        <v>1</v>
      </c>
      <c r="AF34" s="26">
        <v>1</v>
      </c>
      <c r="AG34" s="26">
        <v>1</v>
      </c>
      <c r="AH34" s="26">
        <v>1</v>
      </c>
      <c r="AI34" s="26">
        <v>229148</v>
      </c>
      <c r="AJ34" s="32" t="s">
        <v>176</v>
      </c>
      <c r="AK34" s="19" t="s">
        <v>93</v>
      </c>
      <c r="AL34" s="20"/>
    </row>
    <row r="35" spans="1:38" s="19" customFormat="1" x14ac:dyDescent="0.15">
      <c r="A35" s="18" t="s">
        <v>94</v>
      </c>
      <c r="B35" s="26">
        <v>366</v>
      </c>
      <c r="C35" s="26">
        <v>0</v>
      </c>
      <c r="D35" s="26">
        <v>1</v>
      </c>
      <c r="E35" s="26">
        <v>4</v>
      </c>
      <c r="F35" s="26">
        <v>4</v>
      </c>
      <c r="G35" s="26">
        <v>10</v>
      </c>
      <c r="H35" s="26">
        <v>11</v>
      </c>
      <c r="I35" s="26">
        <v>16</v>
      </c>
      <c r="J35" s="26">
        <v>23</v>
      </c>
      <c r="K35" s="26">
        <v>35</v>
      </c>
      <c r="L35" s="26">
        <v>36</v>
      </c>
      <c r="M35" s="26">
        <v>32</v>
      </c>
      <c r="N35" s="26">
        <v>17</v>
      </c>
      <c r="O35" s="26">
        <v>7</v>
      </c>
      <c r="P35" s="26">
        <v>15</v>
      </c>
      <c r="Q35" s="26">
        <v>24</v>
      </c>
      <c r="R35" s="26">
        <v>17</v>
      </c>
      <c r="S35" s="26">
        <v>15</v>
      </c>
      <c r="T35" s="26">
        <v>16</v>
      </c>
      <c r="U35" s="26">
        <v>14</v>
      </c>
      <c r="V35" s="26">
        <v>8</v>
      </c>
      <c r="W35" s="26">
        <v>5</v>
      </c>
      <c r="X35" s="26">
        <v>10</v>
      </c>
      <c r="Y35" s="26">
        <v>10</v>
      </c>
      <c r="Z35" s="26">
        <v>8</v>
      </c>
      <c r="AA35" s="26">
        <v>10</v>
      </c>
      <c r="AB35" s="26">
        <v>3</v>
      </c>
      <c r="AC35" s="26">
        <v>3</v>
      </c>
      <c r="AD35" s="26">
        <v>3</v>
      </c>
      <c r="AE35" s="26">
        <v>4</v>
      </c>
      <c r="AF35" s="26">
        <v>4</v>
      </c>
      <c r="AG35" s="26">
        <v>0</v>
      </c>
      <c r="AH35" s="26">
        <v>1</v>
      </c>
      <c r="AI35" s="26">
        <v>183908</v>
      </c>
      <c r="AJ35" s="32" t="s">
        <v>131</v>
      </c>
      <c r="AK35" s="19" t="s">
        <v>95</v>
      </c>
      <c r="AL35" s="20"/>
    </row>
    <row r="36" spans="1:38" s="19" customFormat="1" x14ac:dyDescent="0.15">
      <c r="A36" s="18" t="s">
        <v>96</v>
      </c>
      <c r="B36" s="26">
        <v>552</v>
      </c>
      <c r="C36" s="26">
        <v>0</v>
      </c>
      <c r="D36" s="26">
        <v>0</v>
      </c>
      <c r="E36" s="26">
        <v>1</v>
      </c>
      <c r="F36" s="26">
        <v>11</v>
      </c>
      <c r="G36" s="26">
        <v>13</v>
      </c>
      <c r="H36" s="26">
        <v>16</v>
      </c>
      <c r="I36" s="26">
        <v>14</v>
      </c>
      <c r="J36" s="26">
        <v>27</v>
      </c>
      <c r="K36" s="26">
        <v>38</v>
      </c>
      <c r="L36" s="26">
        <v>26</v>
      </c>
      <c r="M36" s="26">
        <v>37</v>
      </c>
      <c r="N36" s="26">
        <v>38</v>
      </c>
      <c r="O36" s="26">
        <v>25</v>
      </c>
      <c r="P36" s="26">
        <v>23</v>
      </c>
      <c r="Q36" s="26">
        <v>22</v>
      </c>
      <c r="R36" s="26">
        <v>22</v>
      </c>
      <c r="S36" s="26">
        <v>32</v>
      </c>
      <c r="T36" s="26">
        <v>36</v>
      </c>
      <c r="U36" s="26">
        <v>52</v>
      </c>
      <c r="V36" s="26">
        <v>14</v>
      </c>
      <c r="W36" s="26">
        <v>23</v>
      </c>
      <c r="X36" s="26">
        <v>12</v>
      </c>
      <c r="Y36" s="26">
        <v>11</v>
      </c>
      <c r="Z36" s="26">
        <v>18</v>
      </c>
      <c r="AA36" s="26">
        <v>13</v>
      </c>
      <c r="AB36" s="26">
        <v>7</v>
      </c>
      <c r="AC36" s="26">
        <v>4</v>
      </c>
      <c r="AD36" s="26">
        <v>3</v>
      </c>
      <c r="AE36" s="26">
        <v>10</v>
      </c>
      <c r="AF36" s="26">
        <v>4</v>
      </c>
      <c r="AG36" s="26">
        <v>0</v>
      </c>
      <c r="AH36" s="26">
        <v>0</v>
      </c>
      <c r="AI36" s="26">
        <v>292964</v>
      </c>
      <c r="AJ36" s="32" t="s">
        <v>146</v>
      </c>
      <c r="AK36" s="19" t="s">
        <v>97</v>
      </c>
      <c r="AL36" s="20"/>
    </row>
    <row r="37" spans="1:38" s="19" customFormat="1" ht="18" customHeight="1" x14ac:dyDescent="0.15">
      <c r="A37" s="18" t="s">
        <v>98</v>
      </c>
      <c r="B37" s="26">
        <v>358</v>
      </c>
      <c r="C37" s="26">
        <v>0</v>
      </c>
      <c r="D37" s="26">
        <v>0</v>
      </c>
      <c r="E37" s="26">
        <v>2</v>
      </c>
      <c r="F37" s="26">
        <v>14</v>
      </c>
      <c r="G37" s="26">
        <v>26</v>
      </c>
      <c r="H37" s="26">
        <v>15</v>
      </c>
      <c r="I37" s="26">
        <v>23</v>
      </c>
      <c r="J37" s="26">
        <v>22</v>
      </c>
      <c r="K37" s="26">
        <v>18</v>
      </c>
      <c r="L37" s="26">
        <v>25</v>
      </c>
      <c r="M37" s="26">
        <v>22</v>
      </c>
      <c r="N37" s="26">
        <v>22</v>
      </c>
      <c r="O37" s="26">
        <v>19</v>
      </c>
      <c r="P37" s="26">
        <v>17</v>
      </c>
      <c r="Q37" s="26">
        <v>4</v>
      </c>
      <c r="R37" s="26">
        <v>6</v>
      </c>
      <c r="S37" s="26">
        <v>9</v>
      </c>
      <c r="T37" s="26">
        <v>8</v>
      </c>
      <c r="U37" s="26">
        <v>32</v>
      </c>
      <c r="V37" s="26">
        <v>9</v>
      </c>
      <c r="W37" s="26">
        <v>9</v>
      </c>
      <c r="X37" s="26">
        <v>16</v>
      </c>
      <c r="Y37" s="26">
        <v>15</v>
      </c>
      <c r="Z37" s="26">
        <v>6</v>
      </c>
      <c r="AA37" s="26">
        <v>7</v>
      </c>
      <c r="AB37" s="26">
        <v>4</v>
      </c>
      <c r="AC37" s="26">
        <v>2</v>
      </c>
      <c r="AD37" s="26">
        <v>1</v>
      </c>
      <c r="AE37" s="26">
        <v>4</v>
      </c>
      <c r="AF37" s="26">
        <v>1</v>
      </c>
      <c r="AG37" s="26">
        <v>0</v>
      </c>
      <c r="AH37" s="26">
        <v>0</v>
      </c>
      <c r="AI37" s="26">
        <v>176118</v>
      </c>
      <c r="AJ37" s="32" t="s">
        <v>153</v>
      </c>
      <c r="AK37" s="19" t="s">
        <v>99</v>
      </c>
      <c r="AL37" s="20"/>
    </row>
    <row r="38" spans="1:38" s="19" customFormat="1" x14ac:dyDescent="0.15">
      <c r="A38" s="18" t="s">
        <v>100</v>
      </c>
      <c r="B38" s="26">
        <v>350</v>
      </c>
      <c r="C38" s="26">
        <v>0</v>
      </c>
      <c r="D38" s="26">
        <v>0</v>
      </c>
      <c r="E38" s="26">
        <v>1</v>
      </c>
      <c r="F38" s="26">
        <v>9</v>
      </c>
      <c r="G38" s="26">
        <v>10</v>
      </c>
      <c r="H38" s="26">
        <v>17</v>
      </c>
      <c r="I38" s="26">
        <v>5</v>
      </c>
      <c r="J38" s="26">
        <v>20</v>
      </c>
      <c r="K38" s="26">
        <v>20</v>
      </c>
      <c r="L38" s="26">
        <v>12</v>
      </c>
      <c r="M38" s="26">
        <v>21</v>
      </c>
      <c r="N38" s="26">
        <v>13</v>
      </c>
      <c r="O38" s="26">
        <v>9</v>
      </c>
      <c r="P38" s="26">
        <v>10</v>
      </c>
      <c r="Q38" s="26">
        <v>13</v>
      </c>
      <c r="R38" s="26">
        <v>10</v>
      </c>
      <c r="S38" s="26">
        <v>15</v>
      </c>
      <c r="T38" s="26">
        <v>18</v>
      </c>
      <c r="U38" s="26">
        <v>19</v>
      </c>
      <c r="V38" s="26">
        <v>19</v>
      </c>
      <c r="W38" s="26">
        <v>26</v>
      </c>
      <c r="X38" s="26">
        <v>11</v>
      </c>
      <c r="Y38" s="26">
        <v>24</v>
      </c>
      <c r="Z38" s="26">
        <v>18</v>
      </c>
      <c r="AA38" s="26">
        <v>10</v>
      </c>
      <c r="AB38" s="26">
        <v>3</v>
      </c>
      <c r="AC38" s="26">
        <v>5</v>
      </c>
      <c r="AD38" s="26">
        <v>4</v>
      </c>
      <c r="AE38" s="26">
        <v>5</v>
      </c>
      <c r="AF38" s="26">
        <v>2</v>
      </c>
      <c r="AG38" s="26">
        <v>1</v>
      </c>
      <c r="AH38" s="26">
        <v>0</v>
      </c>
      <c r="AI38" s="26">
        <v>191480</v>
      </c>
      <c r="AJ38" s="32" t="s">
        <v>177</v>
      </c>
      <c r="AK38" s="19" t="s">
        <v>101</v>
      </c>
      <c r="AL38" s="20"/>
    </row>
    <row r="39" spans="1:38" ht="12" customHeight="1" x14ac:dyDescent="0.15">
      <c r="A39" s="33" t="s">
        <v>102</v>
      </c>
      <c r="B39" s="34">
        <f>SUM(B8:B38)</f>
        <v>37646</v>
      </c>
      <c r="C39" s="34">
        <f>SUM(C8:C38)</f>
        <v>0</v>
      </c>
      <c r="D39" s="34">
        <f>SUM(D8:D38)</f>
        <v>69</v>
      </c>
      <c r="E39" s="34">
        <f t="shared" ref="E39:AH39" si="0">SUM(E8:E38)</f>
        <v>246</v>
      </c>
      <c r="F39" s="34">
        <f t="shared" si="0"/>
        <v>1440</v>
      </c>
      <c r="G39" s="34">
        <f t="shared" si="0"/>
        <v>1617</v>
      </c>
      <c r="H39" s="34">
        <f t="shared" si="0"/>
        <v>1496</v>
      </c>
      <c r="I39" s="34">
        <f t="shared" si="0"/>
        <v>1562</v>
      </c>
      <c r="J39" s="34">
        <f t="shared" si="0"/>
        <v>1854</v>
      </c>
      <c r="K39" s="34">
        <f t="shared" si="0"/>
        <v>1990</v>
      </c>
      <c r="L39" s="34">
        <f t="shared" si="0"/>
        <v>2104</v>
      </c>
      <c r="M39" s="34">
        <f t="shared" si="0"/>
        <v>2278</v>
      </c>
      <c r="N39" s="34">
        <f t="shared" si="0"/>
        <v>2139</v>
      </c>
      <c r="O39" s="34">
        <f t="shared" si="0"/>
        <v>2129</v>
      </c>
      <c r="P39" s="34">
        <f t="shared" si="0"/>
        <v>2016</v>
      </c>
      <c r="Q39" s="34">
        <f t="shared" si="0"/>
        <v>1880</v>
      </c>
      <c r="R39" s="34">
        <f t="shared" si="0"/>
        <v>1807</v>
      </c>
      <c r="S39" s="34">
        <f t="shared" si="0"/>
        <v>1885</v>
      </c>
      <c r="T39" s="34">
        <f t="shared" si="0"/>
        <v>2046</v>
      </c>
      <c r="U39" s="34">
        <f t="shared" si="0"/>
        <v>2135</v>
      </c>
      <c r="V39" s="34">
        <f t="shared" si="0"/>
        <v>1047</v>
      </c>
      <c r="W39" s="34">
        <f t="shared" si="0"/>
        <v>1015</v>
      </c>
      <c r="X39" s="34">
        <f t="shared" si="0"/>
        <v>871</v>
      </c>
      <c r="Y39" s="34">
        <f t="shared" si="0"/>
        <v>854</v>
      </c>
      <c r="Z39" s="34">
        <f t="shared" si="0"/>
        <v>679</v>
      </c>
      <c r="AA39" s="34">
        <f t="shared" si="0"/>
        <v>728</v>
      </c>
      <c r="AB39" s="34">
        <f t="shared" si="0"/>
        <v>573</v>
      </c>
      <c r="AC39" s="34">
        <f t="shared" si="0"/>
        <v>367</v>
      </c>
      <c r="AD39" s="34">
        <f t="shared" si="0"/>
        <v>298</v>
      </c>
      <c r="AE39" s="34">
        <f t="shared" si="0"/>
        <v>322</v>
      </c>
      <c r="AF39" s="34">
        <f t="shared" si="0"/>
        <v>163</v>
      </c>
      <c r="AG39" s="34">
        <f t="shared" si="0"/>
        <v>12</v>
      </c>
      <c r="AH39" s="34">
        <f t="shared" si="0"/>
        <v>24</v>
      </c>
      <c r="AI39" s="34">
        <f>SUM(AI8:AI38)</f>
        <v>19037312</v>
      </c>
      <c r="AJ39" s="35">
        <f>AI39/12/B39</f>
        <v>42.141068550886331</v>
      </c>
      <c r="AK39" s="21" t="s">
        <v>103</v>
      </c>
      <c r="AL39" s="19"/>
    </row>
    <row r="40" spans="1:38" s="19" customFormat="1" x14ac:dyDescent="0.15">
      <c r="A40" s="18" t="s">
        <v>104</v>
      </c>
      <c r="B40" s="26">
        <v>269</v>
      </c>
      <c r="C40" s="26">
        <v>0</v>
      </c>
      <c r="D40" s="26">
        <v>0</v>
      </c>
      <c r="E40" s="26">
        <v>0</v>
      </c>
      <c r="F40" s="26">
        <v>2</v>
      </c>
      <c r="G40" s="26">
        <v>5</v>
      </c>
      <c r="H40" s="26">
        <v>13</v>
      </c>
      <c r="I40" s="26">
        <v>16</v>
      </c>
      <c r="J40" s="26">
        <v>18</v>
      </c>
      <c r="K40" s="26">
        <v>16</v>
      </c>
      <c r="L40" s="26">
        <v>13</v>
      </c>
      <c r="M40" s="26">
        <v>25</v>
      </c>
      <c r="N40" s="26">
        <v>18</v>
      </c>
      <c r="O40" s="26">
        <v>28</v>
      </c>
      <c r="P40" s="26">
        <v>19</v>
      </c>
      <c r="Q40" s="26">
        <v>14</v>
      </c>
      <c r="R40" s="26">
        <v>8</v>
      </c>
      <c r="S40" s="26">
        <v>14</v>
      </c>
      <c r="T40" s="26">
        <v>18</v>
      </c>
      <c r="U40" s="26">
        <v>16</v>
      </c>
      <c r="V40" s="26">
        <v>6</v>
      </c>
      <c r="W40" s="26">
        <v>6</v>
      </c>
      <c r="X40" s="26">
        <v>3</v>
      </c>
      <c r="Y40" s="26">
        <v>5</v>
      </c>
      <c r="Z40" s="26">
        <v>1</v>
      </c>
      <c r="AA40" s="26">
        <v>3</v>
      </c>
      <c r="AB40" s="26">
        <v>0</v>
      </c>
      <c r="AC40" s="26">
        <v>1</v>
      </c>
      <c r="AD40" s="26">
        <v>0</v>
      </c>
      <c r="AE40" s="26">
        <v>0</v>
      </c>
      <c r="AF40" s="26">
        <v>1</v>
      </c>
      <c r="AG40" s="26">
        <v>0</v>
      </c>
      <c r="AH40" s="26">
        <v>0</v>
      </c>
      <c r="AI40" s="26">
        <v>132618</v>
      </c>
      <c r="AJ40" s="32" t="s">
        <v>170</v>
      </c>
      <c r="AK40" s="19" t="s">
        <v>105</v>
      </c>
    </row>
    <row r="41" spans="1:38" s="19" customFormat="1" x14ac:dyDescent="0.15">
      <c r="A41" s="18" t="s">
        <v>106</v>
      </c>
      <c r="B41" s="26">
        <v>161</v>
      </c>
      <c r="C41" s="26">
        <v>0</v>
      </c>
      <c r="D41" s="26">
        <v>0</v>
      </c>
      <c r="E41" s="26">
        <v>0</v>
      </c>
      <c r="F41" s="26">
        <v>4</v>
      </c>
      <c r="G41" s="26">
        <v>1</v>
      </c>
      <c r="H41" s="26">
        <v>4</v>
      </c>
      <c r="I41" s="26">
        <v>10</v>
      </c>
      <c r="J41" s="26">
        <v>5</v>
      </c>
      <c r="K41" s="26">
        <v>6</v>
      </c>
      <c r="L41" s="26">
        <v>5</v>
      </c>
      <c r="M41" s="26">
        <v>5</v>
      </c>
      <c r="N41" s="26">
        <v>8</v>
      </c>
      <c r="O41" s="26">
        <v>5</v>
      </c>
      <c r="P41" s="26">
        <v>0</v>
      </c>
      <c r="Q41" s="26">
        <v>4</v>
      </c>
      <c r="R41" s="26">
        <v>6</v>
      </c>
      <c r="S41" s="26">
        <v>9</v>
      </c>
      <c r="T41" s="26">
        <v>14</v>
      </c>
      <c r="U41" s="26">
        <v>17</v>
      </c>
      <c r="V41" s="26">
        <v>14</v>
      </c>
      <c r="W41" s="26">
        <v>6</v>
      </c>
      <c r="X41" s="26">
        <v>6</v>
      </c>
      <c r="Y41" s="26">
        <v>6</v>
      </c>
      <c r="Z41" s="26">
        <v>5</v>
      </c>
      <c r="AA41" s="26">
        <v>8</v>
      </c>
      <c r="AB41" s="26">
        <v>4</v>
      </c>
      <c r="AC41" s="26">
        <v>5</v>
      </c>
      <c r="AD41" s="26">
        <v>1</v>
      </c>
      <c r="AE41" s="26">
        <v>3</v>
      </c>
      <c r="AF41" s="26">
        <v>0</v>
      </c>
      <c r="AG41" s="26">
        <v>0</v>
      </c>
      <c r="AH41" s="26">
        <v>0</v>
      </c>
      <c r="AI41" s="26">
        <v>91309</v>
      </c>
      <c r="AJ41" s="32" t="s">
        <v>178</v>
      </c>
      <c r="AK41" s="19" t="s">
        <v>107</v>
      </c>
    </row>
    <row r="42" spans="1:38" s="19" customFormat="1" x14ac:dyDescent="0.15">
      <c r="A42" s="18" t="s">
        <v>108</v>
      </c>
      <c r="B42" s="26">
        <v>108</v>
      </c>
      <c r="C42" s="26">
        <v>0</v>
      </c>
      <c r="D42" s="26">
        <v>0</v>
      </c>
      <c r="E42" s="26">
        <v>1</v>
      </c>
      <c r="F42" s="26">
        <v>2</v>
      </c>
      <c r="G42" s="26">
        <v>2</v>
      </c>
      <c r="H42" s="26">
        <v>0</v>
      </c>
      <c r="I42" s="26">
        <v>8</v>
      </c>
      <c r="J42" s="26">
        <v>5</v>
      </c>
      <c r="K42" s="26">
        <v>7</v>
      </c>
      <c r="L42" s="26">
        <v>7</v>
      </c>
      <c r="M42" s="26">
        <v>11</v>
      </c>
      <c r="N42" s="26">
        <v>4</v>
      </c>
      <c r="O42" s="26">
        <v>7</v>
      </c>
      <c r="P42" s="26">
        <v>2</v>
      </c>
      <c r="Q42" s="26">
        <v>5</v>
      </c>
      <c r="R42" s="26">
        <v>2</v>
      </c>
      <c r="S42" s="26">
        <v>7</v>
      </c>
      <c r="T42" s="26">
        <v>6</v>
      </c>
      <c r="U42" s="26">
        <v>14</v>
      </c>
      <c r="V42" s="26">
        <v>3</v>
      </c>
      <c r="W42" s="26">
        <v>0</v>
      </c>
      <c r="X42" s="26">
        <v>4</v>
      </c>
      <c r="Y42" s="26">
        <v>5</v>
      </c>
      <c r="Z42" s="26">
        <v>0</v>
      </c>
      <c r="AA42" s="26">
        <v>5</v>
      </c>
      <c r="AB42" s="26">
        <v>1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55992</v>
      </c>
      <c r="AJ42" s="32" t="s">
        <v>154</v>
      </c>
      <c r="AK42" s="19" t="s">
        <v>109</v>
      </c>
    </row>
    <row r="43" spans="1:38" s="19" customFormat="1" x14ac:dyDescent="0.15">
      <c r="A43" s="18" t="s">
        <v>110</v>
      </c>
      <c r="B43" s="26">
        <v>185</v>
      </c>
      <c r="C43" s="26">
        <v>0</v>
      </c>
      <c r="D43" s="26">
        <v>0</v>
      </c>
      <c r="E43" s="26">
        <v>1</v>
      </c>
      <c r="F43" s="26">
        <v>9</v>
      </c>
      <c r="G43" s="26">
        <v>9</v>
      </c>
      <c r="H43" s="26">
        <v>12</v>
      </c>
      <c r="I43" s="26">
        <v>14</v>
      </c>
      <c r="J43" s="26">
        <v>9</v>
      </c>
      <c r="K43" s="26">
        <v>12</v>
      </c>
      <c r="L43" s="26">
        <v>16</v>
      </c>
      <c r="M43" s="26">
        <v>14</v>
      </c>
      <c r="N43" s="26">
        <v>10</v>
      </c>
      <c r="O43" s="26">
        <v>5</v>
      </c>
      <c r="P43" s="26">
        <v>16</v>
      </c>
      <c r="Q43" s="26">
        <v>5</v>
      </c>
      <c r="R43" s="26">
        <v>13</v>
      </c>
      <c r="S43" s="26">
        <v>3</v>
      </c>
      <c r="T43" s="26">
        <v>7</v>
      </c>
      <c r="U43" s="26">
        <v>8</v>
      </c>
      <c r="V43" s="26">
        <v>3</v>
      </c>
      <c r="W43" s="26">
        <v>4</v>
      </c>
      <c r="X43" s="26">
        <v>4</v>
      </c>
      <c r="Y43" s="26">
        <v>4</v>
      </c>
      <c r="Z43" s="26">
        <v>4</v>
      </c>
      <c r="AA43" s="26">
        <v>1</v>
      </c>
      <c r="AB43" s="26">
        <v>1</v>
      </c>
      <c r="AC43" s="26">
        <v>0</v>
      </c>
      <c r="AD43" s="26">
        <v>0</v>
      </c>
      <c r="AE43" s="26">
        <v>0</v>
      </c>
      <c r="AF43" s="26">
        <v>0</v>
      </c>
      <c r="AG43" s="26">
        <v>1</v>
      </c>
      <c r="AH43" s="26">
        <v>0</v>
      </c>
      <c r="AI43" s="26">
        <v>86929</v>
      </c>
      <c r="AJ43" s="32" t="s">
        <v>179</v>
      </c>
      <c r="AK43" s="19" t="s">
        <v>111</v>
      </c>
    </row>
    <row r="44" spans="1:38" s="19" customFormat="1" x14ac:dyDescent="0.15">
      <c r="A44" s="18" t="s">
        <v>112</v>
      </c>
      <c r="B44" s="26">
        <v>303</v>
      </c>
      <c r="C44" s="26">
        <v>0</v>
      </c>
      <c r="D44" s="26">
        <v>4</v>
      </c>
      <c r="E44" s="26">
        <v>1</v>
      </c>
      <c r="F44" s="26">
        <v>12</v>
      </c>
      <c r="G44" s="26">
        <v>15</v>
      </c>
      <c r="H44" s="26">
        <v>17</v>
      </c>
      <c r="I44" s="26">
        <v>14</v>
      </c>
      <c r="J44" s="26">
        <v>20</v>
      </c>
      <c r="K44" s="26">
        <v>8</v>
      </c>
      <c r="L44" s="26">
        <v>15</v>
      </c>
      <c r="M44" s="26">
        <v>13</v>
      </c>
      <c r="N44" s="26">
        <v>13</v>
      </c>
      <c r="O44" s="26">
        <v>11</v>
      </c>
      <c r="P44" s="26">
        <v>18</v>
      </c>
      <c r="Q44" s="26">
        <v>10</v>
      </c>
      <c r="R44" s="26">
        <v>18</v>
      </c>
      <c r="S44" s="26">
        <v>14</v>
      </c>
      <c r="T44" s="26">
        <v>13</v>
      </c>
      <c r="U44" s="26">
        <v>26</v>
      </c>
      <c r="V44" s="26">
        <v>16</v>
      </c>
      <c r="W44" s="26">
        <v>5</v>
      </c>
      <c r="X44" s="26">
        <v>8</v>
      </c>
      <c r="Y44" s="26">
        <v>16</v>
      </c>
      <c r="Z44" s="26">
        <v>8</v>
      </c>
      <c r="AA44" s="26">
        <v>6</v>
      </c>
      <c r="AB44" s="26">
        <v>2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152615</v>
      </c>
      <c r="AJ44" s="32" t="s">
        <v>133</v>
      </c>
      <c r="AK44" s="19" t="s">
        <v>113</v>
      </c>
    </row>
    <row r="45" spans="1:38" s="19" customFormat="1" ht="18" customHeight="1" x14ac:dyDescent="0.15">
      <c r="A45" s="18" t="s">
        <v>114</v>
      </c>
      <c r="B45" s="26">
        <v>125</v>
      </c>
      <c r="C45" s="26">
        <v>0</v>
      </c>
      <c r="D45" s="26">
        <v>0</v>
      </c>
      <c r="E45" s="26">
        <v>1</v>
      </c>
      <c r="F45" s="26">
        <v>4</v>
      </c>
      <c r="G45" s="26">
        <v>0</v>
      </c>
      <c r="H45" s="26">
        <v>4</v>
      </c>
      <c r="I45" s="26">
        <v>11</v>
      </c>
      <c r="J45" s="26">
        <v>3</v>
      </c>
      <c r="K45" s="26">
        <v>10</v>
      </c>
      <c r="L45" s="26">
        <v>9</v>
      </c>
      <c r="M45" s="26">
        <v>3</v>
      </c>
      <c r="N45" s="26">
        <v>3</v>
      </c>
      <c r="O45" s="26">
        <v>4</v>
      </c>
      <c r="P45" s="26">
        <v>1</v>
      </c>
      <c r="Q45" s="26">
        <v>6</v>
      </c>
      <c r="R45" s="26">
        <v>6</v>
      </c>
      <c r="S45" s="26">
        <v>6</v>
      </c>
      <c r="T45" s="26">
        <v>15</v>
      </c>
      <c r="U45" s="26">
        <v>11</v>
      </c>
      <c r="V45" s="26">
        <v>4</v>
      </c>
      <c r="W45" s="26">
        <v>1</v>
      </c>
      <c r="X45" s="26">
        <v>4</v>
      </c>
      <c r="Y45" s="26">
        <v>4</v>
      </c>
      <c r="Z45" s="26">
        <v>4</v>
      </c>
      <c r="AA45" s="26">
        <v>6</v>
      </c>
      <c r="AB45" s="26">
        <v>4</v>
      </c>
      <c r="AC45" s="26">
        <v>0</v>
      </c>
      <c r="AD45" s="26">
        <v>0</v>
      </c>
      <c r="AE45" s="26">
        <v>0</v>
      </c>
      <c r="AF45" s="26">
        <v>0</v>
      </c>
      <c r="AG45" s="26">
        <v>1</v>
      </c>
      <c r="AH45" s="26">
        <v>0</v>
      </c>
      <c r="AI45" s="26">
        <v>66346</v>
      </c>
      <c r="AJ45" s="32" t="s">
        <v>146</v>
      </c>
      <c r="AK45" s="19" t="s">
        <v>115</v>
      </c>
    </row>
    <row r="46" spans="1:38" s="19" customFormat="1" x14ac:dyDescent="0.15">
      <c r="A46" s="18" t="s">
        <v>116</v>
      </c>
      <c r="B46" s="26">
        <v>168</v>
      </c>
      <c r="C46" s="26">
        <v>0</v>
      </c>
      <c r="D46" s="26">
        <v>0</v>
      </c>
      <c r="E46" s="26">
        <v>0</v>
      </c>
      <c r="F46" s="26">
        <v>2</v>
      </c>
      <c r="G46" s="26">
        <v>3</v>
      </c>
      <c r="H46" s="26">
        <v>10</v>
      </c>
      <c r="I46" s="26">
        <v>8</v>
      </c>
      <c r="J46" s="26">
        <v>11</v>
      </c>
      <c r="K46" s="26">
        <v>13</v>
      </c>
      <c r="L46" s="26">
        <v>14</v>
      </c>
      <c r="M46" s="26">
        <v>11</v>
      </c>
      <c r="N46" s="26">
        <v>9</v>
      </c>
      <c r="O46" s="26">
        <v>5</v>
      </c>
      <c r="P46" s="26">
        <v>8</v>
      </c>
      <c r="Q46" s="26">
        <v>10</v>
      </c>
      <c r="R46" s="26">
        <v>4</v>
      </c>
      <c r="S46" s="26">
        <v>8</v>
      </c>
      <c r="T46" s="26">
        <v>5</v>
      </c>
      <c r="U46" s="26">
        <v>9</v>
      </c>
      <c r="V46" s="26">
        <v>5</v>
      </c>
      <c r="W46" s="26">
        <v>5</v>
      </c>
      <c r="X46" s="26">
        <v>2</v>
      </c>
      <c r="Y46" s="26">
        <v>4</v>
      </c>
      <c r="Z46" s="26">
        <v>2</v>
      </c>
      <c r="AA46" s="26">
        <v>1</v>
      </c>
      <c r="AB46" s="26">
        <v>3</v>
      </c>
      <c r="AC46" s="26">
        <v>5</v>
      </c>
      <c r="AD46" s="26">
        <v>5</v>
      </c>
      <c r="AE46" s="26">
        <v>4</v>
      </c>
      <c r="AF46" s="26">
        <v>2</v>
      </c>
      <c r="AG46" s="26">
        <v>0</v>
      </c>
      <c r="AH46" s="26">
        <v>0</v>
      </c>
      <c r="AI46" s="26">
        <v>86462</v>
      </c>
      <c r="AJ46" s="32" t="s">
        <v>173</v>
      </c>
      <c r="AK46" s="19" t="s">
        <v>117</v>
      </c>
    </row>
    <row r="47" spans="1:38" s="19" customFormat="1" x14ac:dyDescent="0.15">
      <c r="A47" s="18" t="s">
        <v>118</v>
      </c>
      <c r="B47" s="26">
        <v>116</v>
      </c>
      <c r="C47" s="26">
        <v>0</v>
      </c>
      <c r="D47" s="26">
        <v>0</v>
      </c>
      <c r="E47" s="26">
        <v>0</v>
      </c>
      <c r="F47" s="26">
        <v>3</v>
      </c>
      <c r="G47" s="26">
        <v>3</v>
      </c>
      <c r="H47" s="26">
        <v>6</v>
      </c>
      <c r="I47" s="26">
        <v>3</v>
      </c>
      <c r="J47" s="26">
        <v>9</v>
      </c>
      <c r="K47" s="26">
        <v>7</v>
      </c>
      <c r="L47" s="26">
        <v>7</v>
      </c>
      <c r="M47" s="26">
        <v>5</v>
      </c>
      <c r="N47" s="26">
        <v>4</v>
      </c>
      <c r="O47" s="26">
        <v>8</v>
      </c>
      <c r="P47" s="26">
        <v>4</v>
      </c>
      <c r="Q47" s="26">
        <v>4</v>
      </c>
      <c r="R47" s="26">
        <v>6</v>
      </c>
      <c r="S47" s="26">
        <v>7</v>
      </c>
      <c r="T47" s="26">
        <v>9</v>
      </c>
      <c r="U47" s="26">
        <v>10</v>
      </c>
      <c r="V47" s="26">
        <v>6</v>
      </c>
      <c r="W47" s="26">
        <v>1</v>
      </c>
      <c r="X47" s="26">
        <v>1</v>
      </c>
      <c r="Y47" s="26">
        <v>2</v>
      </c>
      <c r="Z47" s="26">
        <v>4</v>
      </c>
      <c r="AA47" s="26">
        <v>2</v>
      </c>
      <c r="AB47" s="26">
        <v>2</v>
      </c>
      <c r="AC47" s="26">
        <v>2</v>
      </c>
      <c r="AD47" s="26">
        <v>1</v>
      </c>
      <c r="AE47" s="26">
        <v>0</v>
      </c>
      <c r="AF47" s="26">
        <v>0</v>
      </c>
      <c r="AG47" s="26">
        <v>0</v>
      </c>
      <c r="AH47" s="26">
        <v>0</v>
      </c>
      <c r="AI47" s="26">
        <v>59872</v>
      </c>
      <c r="AJ47" s="32" t="s">
        <v>155</v>
      </c>
      <c r="AK47" s="19" t="s">
        <v>119</v>
      </c>
    </row>
    <row r="48" spans="1:38" s="19" customFormat="1" x14ac:dyDescent="0.15">
      <c r="A48" s="18" t="s">
        <v>120</v>
      </c>
      <c r="B48" s="26">
        <v>130</v>
      </c>
      <c r="C48" s="26">
        <v>0</v>
      </c>
      <c r="D48" s="26">
        <v>0</v>
      </c>
      <c r="E48" s="26">
        <v>0</v>
      </c>
      <c r="F48" s="26">
        <v>7</v>
      </c>
      <c r="G48" s="26">
        <v>8</v>
      </c>
      <c r="H48" s="26">
        <v>7</v>
      </c>
      <c r="I48" s="26">
        <v>3</v>
      </c>
      <c r="J48" s="26">
        <v>12</v>
      </c>
      <c r="K48" s="26">
        <v>9</v>
      </c>
      <c r="L48" s="26">
        <v>7</v>
      </c>
      <c r="M48" s="26">
        <v>6</v>
      </c>
      <c r="N48" s="26">
        <v>6</v>
      </c>
      <c r="O48" s="26">
        <v>4</v>
      </c>
      <c r="P48" s="26">
        <v>4</v>
      </c>
      <c r="Q48" s="26">
        <v>4</v>
      </c>
      <c r="R48" s="26">
        <v>9</v>
      </c>
      <c r="S48" s="26">
        <v>9</v>
      </c>
      <c r="T48" s="26">
        <v>2</v>
      </c>
      <c r="U48" s="26">
        <v>7</v>
      </c>
      <c r="V48" s="26">
        <v>4</v>
      </c>
      <c r="W48" s="26">
        <v>2</v>
      </c>
      <c r="X48" s="26">
        <v>2</v>
      </c>
      <c r="Y48" s="26">
        <v>5</v>
      </c>
      <c r="Z48" s="26">
        <v>4</v>
      </c>
      <c r="AA48" s="26">
        <v>2</v>
      </c>
      <c r="AB48" s="26">
        <v>4</v>
      </c>
      <c r="AC48" s="26">
        <v>1</v>
      </c>
      <c r="AD48" s="26">
        <v>0</v>
      </c>
      <c r="AE48" s="26">
        <v>1</v>
      </c>
      <c r="AF48" s="26">
        <v>0</v>
      </c>
      <c r="AG48" s="26">
        <v>1</v>
      </c>
      <c r="AH48" s="26">
        <v>0</v>
      </c>
      <c r="AI48" s="26">
        <v>64324</v>
      </c>
      <c r="AJ48" s="32" t="s">
        <v>130</v>
      </c>
      <c r="AK48" s="19" t="s">
        <v>121</v>
      </c>
    </row>
    <row r="49" spans="1:38" s="19" customFormat="1" ht="9" customHeight="1" x14ac:dyDescent="0.15">
      <c r="A49" s="18" t="s">
        <v>122</v>
      </c>
      <c r="B49" s="26">
        <v>85</v>
      </c>
      <c r="C49" s="26">
        <v>0</v>
      </c>
      <c r="D49" s="26">
        <v>0</v>
      </c>
      <c r="E49" s="26">
        <v>0</v>
      </c>
      <c r="F49" s="26">
        <v>4</v>
      </c>
      <c r="G49" s="26">
        <v>4</v>
      </c>
      <c r="H49" s="26">
        <v>4</v>
      </c>
      <c r="I49" s="26">
        <v>5</v>
      </c>
      <c r="J49" s="26">
        <v>6</v>
      </c>
      <c r="K49" s="26">
        <v>3</v>
      </c>
      <c r="L49" s="26">
        <v>5</v>
      </c>
      <c r="M49" s="26">
        <v>8</v>
      </c>
      <c r="N49" s="26">
        <v>4</v>
      </c>
      <c r="O49" s="26">
        <v>2</v>
      </c>
      <c r="P49" s="26">
        <v>5</v>
      </c>
      <c r="Q49" s="26">
        <v>1</v>
      </c>
      <c r="R49" s="26">
        <v>4</v>
      </c>
      <c r="S49" s="26">
        <v>4</v>
      </c>
      <c r="T49" s="26">
        <v>3</v>
      </c>
      <c r="U49" s="26">
        <v>5</v>
      </c>
      <c r="V49" s="26">
        <v>5</v>
      </c>
      <c r="W49" s="26">
        <v>5</v>
      </c>
      <c r="X49" s="26">
        <v>1</v>
      </c>
      <c r="Y49" s="26">
        <v>2</v>
      </c>
      <c r="Z49" s="26">
        <v>2</v>
      </c>
      <c r="AA49" s="26">
        <v>3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42189</v>
      </c>
      <c r="AJ49" s="32" t="s">
        <v>130</v>
      </c>
      <c r="AK49" s="19" t="s">
        <v>123</v>
      </c>
    </row>
    <row r="50" spans="1:38" ht="12" customHeight="1" x14ac:dyDescent="0.15">
      <c r="A50" s="33" t="s">
        <v>124</v>
      </c>
      <c r="B50" s="34">
        <f>SUM(B40:B49)</f>
        <v>1650</v>
      </c>
      <c r="C50" s="34">
        <f>SUM(C40:C49)</f>
        <v>0</v>
      </c>
      <c r="D50" s="34">
        <f>SUM(D40:D49)</f>
        <v>4</v>
      </c>
      <c r="E50" s="34">
        <f t="shared" ref="E50:AI50" si="1">SUM(E40:E49)</f>
        <v>4</v>
      </c>
      <c r="F50" s="34">
        <f t="shared" si="1"/>
        <v>49</v>
      </c>
      <c r="G50" s="34">
        <f t="shared" si="1"/>
        <v>50</v>
      </c>
      <c r="H50" s="34">
        <f t="shared" si="1"/>
        <v>77</v>
      </c>
      <c r="I50" s="34">
        <f t="shared" si="1"/>
        <v>92</v>
      </c>
      <c r="J50" s="34">
        <f t="shared" si="1"/>
        <v>98</v>
      </c>
      <c r="K50" s="34">
        <f t="shared" si="1"/>
        <v>91</v>
      </c>
      <c r="L50" s="34">
        <f t="shared" si="1"/>
        <v>98</v>
      </c>
      <c r="M50" s="34">
        <f t="shared" si="1"/>
        <v>101</v>
      </c>
      <c r="N50" s="34">
        <f t="shared" si="1"/>
        <v>79</v>
      </c>
      <c r="O50" s="34">
        <f t="shared" si="1"/>
        <v>79</v>
      </c>
      <c r="P50" s="34">
        <f t="shared" si="1"/>
        <v>77</v>
      </c>
      <c r="Q50" s="34">
        <f t="shared" si="1"/>
        <v>63</v>
      </c>
      <c r="R50" s="34">
        <f t="shared" si="1"/>
        <v>76</v>
      </c>
      <c r="S50" s="34">
        <f t="shared" si="1"/>
        <v>81</v>
      </c>
      <c r="T50" s="34">
        <f t="shared" si="1"/>
        <v>92</v>
      </c>
      <c r="U50" s="34">
        <f t="shared" si="1"/>
        <v>123</v>
      </c>
      <c r="V50" s="34">
        <f t="shared" si="1"/>
        <v>66</v>
      </c>
      <c r="W50" s="34">
        <f t="shared" si="1"/>
        <v>35</v>
      </c>
      <c r="X50" s="34">
        <f t="shared" si="1"/>
        <v>35</v>
      </c>
      <c r="Y50" s="34">
        <f t="shared" si="1"/>
        <v>53</v>
      </c>
      <c r="Z50" s="34">
        <f t="shared" si="1"/>
        <v>34</v>
      </c>
      <c r="AA50" s="34">
        <f t="shared" si="1"/>
        <v>37</v>
      </c>
      <c r="AB50" s="34">
        <f t="shared" si="1"/>
        <v>21</v>
      </c>
      <c r="AC50" s="34">
        <f t="shared" si="1"/>
        <v>14</v>
      </c>
      <c r="AD50" s="34">
        <f t="shared" si="1"/>
        <v>7</v>
      </c>
      <c r="AE50" s="34">
        <f t="shared" si="1"/>
        <v>8</v>
      </c>
      <c r="AF50" s="34">
        <f t="shared" si="1"/>
        <v>3</v>
      </c>
      <c r="AG50" s="34">
        <f t="shared" si="1"/>
        <v>3</v>
      </c>
      <c r="AH50" s="34">
        <f t="shared" si="1"/>
        <v>0</v>
      </c>
      <c r="AI50" s="34">
        <f t="shared" si="1"/>
        <v>838656</v>
      </c>
      <c r="AJ50" s="35">
        <f>AI50/12/B50</f>
        <v>42.356363636363639</v>
      </c>
      <c r="AK50" s="21" t="s">
        <v>125</v>
      </c>
      <c r="AL50" s="19"/>
    </row>
    <row r="51" spans="1:38" ht="12" customHeight="1" x14ac:dyDescent="0.45">
      <c r="A51" s="33" t="s">
        <v>126</v>
      </c>
      <c r="B51" s="34">
        <f>SUM(B39,B50)</f>
        <v>39296</v>
      </c>
      <c r="C51" s="34">
        <f>SUM(C39,C50)</f>
        <v>0</v>
      </c>
      <c r="D51" s="34">
        <f t="shared" ref="D51:AI51" si="2">SUM(D39,D50)</f>
        <v>73</v>
      </c>
      <c r="E51" s="34">
        <f t="shared" si="2"/>
        <v>250</v>
      </c>
      <c r="F51" s="34">
        <f t="shared" si="2"/>
        <v>1489</v>
      </c>
      <c r="G51" s="34">
        <f t="shared" si="2"/>
        <v>1667</v>
      </c>
      <c r="H51" s="34">
        <f t="shared" si="2"/>
        <v>1573</v>
      </c>
      <c r="I51" s="34">
        <f t="shared" si="2"/>
        <v>1654</v>
      </c>
      <c r="J51" s="34">
        <f t="shared" si="2"/>
        <v>1952</v>
      </c>
      <c r="K51" s="34">
        <f t="shared" si="2"/>
        <v>2081</v>
      </c>
      <c r="L51" s="34">
        <f t="shared" si="2"/>
        <v>2202</v>
      </c>
      <c r="M51" s="34">
        <f t="shared" si="2"/>
        <v>2379</v>
      </c>
      <c r="N51" s="34">
        <f t="shared" si="2"/>
        <v>2218</v>
      </c>
      <c r="O51" s="34">
        <f t="shared" si="2"/>
        <v>2208</v>
      </c>
      <c r="P51" s="34">
        <f t="shared" si="2"/>
        <v>2093</v>
      </c>
      <c r="Q51" s="34">
        <f t="shared" si="2"/>
        <v>1943</v>
      </c>
      <c r="R51" s="34">
        <f t="shared" si="2"/>
        <v>1883</v>
      </c>
      <c r="S51" s="34">
        <f t="shared" si="2"/>
        <v>1966</v>
      </c>
      <c r="T51" s="34">
        <f t="shared" si="2"/>
        <v>2138</v>
      </c>
      <c r="U51" s="34">
        <f t="shared" si="2"/>
        <v>2258</v>
      </c>
      <c r="V51" s="34">
        <f t="shared" si="2"/>
        <v>1113</v>
      </c>
      <c r="W51" s="34">
        <f t="shared" si="2"/>
        <v>1050</v>
      </c>
      <c r="X51" s="34">
        <f t="shared" si="2"/>
        <v>906</v>
      </c>
      <c r="Y51" s="34">
        <f t="shared" si="2"/>
        <v>907</v>
      </c>
      <c r="Z51" s="34">
        <f t="shared" si="2"/>
        <v>713</v>
      </c>
      <c r="AA51" s="34">
        <f t="shared" si="2"/>
        <v>765</v>
      </c>
      <c r="AB51" s="34">
        <f t="shared" si="2"/>
        <v>594</v>
      </c>
      <c r="AC51" s="34">
        <f t="shared" si="2"/>
        <v>381</v>
      </c>
      <c r="AD51" s="34">
        <f t="shared" si="2"/>
        <v>305</v>
      </c>
      <c r="AE51" s="34">
        <f t="shared" si="2"/>
        <v>330</v>
      </c>
      <c r="AF51" s="34">
        <f t="shared" si="2"/>
        <v>166</v>
      </c>
      <c r="AG51" s="34">
        <f t="shared" si="2"/>
        <v>15</v>
      </c>
      <c r="AH51" s="34">
        <f t="shared" si="2"/>
        <v>24</v>
      </c>
      <c r="AI51" s="34">
        <f t="shared" si="2"/>
        <v>19875968</v>
      </c>
      <c r="AJ51" s="35">
        <f>AI51/12/B51</f>
        <v>42.150108577633013</v>
      </c>
      <c r="AK51" s="21" t="s">
        <v>127</v>
      </c>
    </row>
    <row r="53" spans="1:38" x14ac:dyDescent="0.45">
      <c r="I53" s="36"/>
      <c r="N53" s="36"/>
      <c r="S53" s="36"/>
      <c r="V53" s="36"/>
      <c r="AH53" s="36"/>
      <c r="AI53" s="36"/>
    </row>
    <row r="54" spans="1:38" x14ac:dyDescent="0.45">
      <c r="I54" s="1"/>
      <c r="N54" s="1"/>
      <c r="S54" s="1"/>
      <c r="V54" s="1"/>
      <c r="AH54" s="1"/>
      <c r="AI54" s="1"/>
    </row>
    <row r="56" spans="1:38" x14ac:dyDescent="0.45">
      <c r="I56" s="36"/>
      <c r="N56" s="36"/>
      <c r="T56" s="36"/>
    </row>
    <row r="57" spans="1:38" x14ac:dyDescent="0.45">
      <c r="S57" s="36"/>
      <c r="T57" s="1"/>
      <c r="V57" s="36"/>
      <c r="AC57" s="36"/>
    </row>
  </sheetData>
  <mergeCells count="34">
    <mergeCell ref="AF3:AF7"/>
    <mergeCell ref="AG3:AG7"/>
    <mergeCell ref="AH3:AH7"/>
    <mergeCell ref="AI3:AI7"/>
    <mergeCell ref="AE3:AE7"/>
    <mergeCell ref="AB3:AB7"/>
    <mergeCell ref="AC3:AC7"/>
    <mergeCell ref="T3:T7"/>
    <mergeCell ref="U3:U7"/>
    <mergeCell ref="V3:V7"/>
    <mergeCell ref="W3:W7"/>
    <mergeCell ref="X3:X7"/>
    <mergeCell ref="AD3:AD7"/>
    <mergeCell ref="S3:S7"/>
    <mergeCell ref="H3:H7"/>
    <mergeCell ref="I3:I7"/>
    <mergeCell ref="J3:J7"/>
    <mergeCell ref="K3:K7"/>
    <mergeCell ref="L3:L7"/>
    <mergeCell ref="M3:M7"/>
    <mergeCell ref="N3:N7"/>
    <mergeCell ref="O3:O7"/>
    <mergeCell ref="P3:P7"/>
    <mergeCell ref="Q3:Q7"/>
    <mergeCell ref="R3:R7"/>
    <mergeCell ref="Y3:Y7"/>
    <mergeCell ref="Z3:Z7"/>
    <mergeCell ref="AA3:AA7"/>
    <mergeCell ref="G3:G7"/>
    <mergeCell ref="B3:B7"/>
    <mergeCell ref="C3:C7"/>
    <mergeCell ref="D3:D7"/>
    <mergeCell ref="E3:E7"/>
    <mergeCell ref="F3:F7"/>
  </mergeCells>
  <phoneticPr fontId="4"/>
  <pageMargins left="0.25" right="0.25" top="0.75" bottom="0.75" header="0.3" footer="0.3"/>
  <pageSetup paperSize="8" scale="9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31074-DD87-4274-854C-5B56A576B618}">
  <sheetPr>
    <tabColor rgb="FFFF0000"/>
    <pageSetUpPr fitToPage="1"/>
  </sheetPr>
  <dimension ref="A1:AN58"/>
  <sheetViews>
    <sheetView view="pageBreakPreview" zoomScale="85" zoomScaleNormal="100" zoomScaleSheetLayoutView="85" workbookViewId="0">
      <selection activeCell="AL1" sqref="AL1:AN1048576"/>
    </sheetView>
  </sheetViews>
  <sheetFormatPr defaultColWidth="9" defaultRowHeight="8.4" x14ac:dyDescent="0.45"/>
  <cols>
    <col min="1" max="1" width="6.09765625" style="21" customWidth="1"/>
    <col min="2" max="2" width="6" style="21" bestFit="1" customWidth="1"/>
    <col min="3" max="3" width="6.09765625" style="21" bestFit="1" customWidth="1"/>
    <col min="4" max="17" width="6.19921875" style="21" bestFit="1" customWidth="1"/>
    <col min="18" max="18" width="8.8984375" style="21" customWidth="1"/>
    <col min="19" max="21" width="6.19921875" style="21" bestFit="1" customWidth="1"/>
    <col min="22" max="22" width="5.19921875" style="21" bestFit="1" customWidth="1"/>
    <col min="23" max="33" width="3.8984375" style="21" bestFit="1" customWidth="1"/>
    <col min="34" max="34" width="6.09765625" style="21" bestFit="1" customWidth="1"/>
    <col min="35" max="35" width="7.69921875" style="21" customWidth="1"/>
    <col min="36" max="36" width="5.59765625" style="21" customWidth="1"/>
    <col min="37" max="37" width="3.8984375" style="21" customWidth="1"/>
    <col min="38" max="16384" width="9" style="21"/>
  </cols>
  <sheetData>
    <row r="1" spans="1:40" ht="14.2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AJ1" s="2"/>
    </row>
    <row r="2" spans="1:40" ht="12.75" customHeight="1" x14ac:dyDescent="0.45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1"/>
      <c r="AJ2" s="31" t="str">
        <f>全職員!AJ2</f>
        <v>（令和７年４月１日現在）（単位：人）</v>
      </c>
    </row>
    <row r="3" spans="1:40" s="8" customFormat="1" ht="12" customHeight="1" x14ac:dyDescent="0.4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6" t="s">
        <v>36</v>
      </c>
      <c r="AJ3" s="7"/>
    </row>
    <row r="4" spans="1:40" s="8" customFormat="1" ht="12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1"/>
      <c r="AJ4" s="12"/>
    </row>
    <row r="5" spans="1:40" s="8" customFormat="1" ht="12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2" t="s">
        <v>37</v>
      </c>
    </row>
    <row r="6" spans="1:40" s="8" customFormat="1" ht="12" customHeight="1" x14ac:dyDescent="0.4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1"/>
      <c r="AJ6" s="13" t="s">
        <v>38</v>
      </c>
    </row>
    <row r="7" spans="1:40" s="8" customFormat="1" ht="12" customHeight="1" x14ac:dyDescent="0.45">
      <c r="A7" s="14" t="s">
        <v>39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/>
      <c r="AJ7" s="13"/>
    </row>
    <row r="8" spans="1:40" s="19" customFormat="1" x14ac:dyDescent="0.15">
      <c r="A8" s="18" t="s">
        <v>40</v>
      </c>
      <c r="B8" s="26">
        <v>714</v>
      </c>
      <c r="C8" s="26">
        <v>0</v>
      </c>
      <c r="D8" s="26">
        <v>2</v>
      </c>
      <c r="E8" s="26">
        <v>7</v>
      </c>
      <c r="F8" s="26">
        <v>20</v>
      </c>
      <c r="G8" s="26">
        <v>33</v>
      </c>
      <c r="H8" s="26">
        <v>34</v>
      </c>
      <c r="I8" s="26">
        <v>23</v>
      </c>
      <c r="J8" s="26">
        <v>44</v>
      </c>
      <c r="K8" s="26">
        <v>57</v>
      </c>
      <c r="L8" s="26">
        <v>48</v>
      </c>
      <c r="M8" s="26">
        <v>58</v>
      </c>
      <c r="N8" s="26">
        <v>28</v>
      </c>
      <c r="O8" s="26">
        <v>27</v>
      </c>
      <c r="P8" s="26">
        <v>21</v>
      </c>
      <c r="Q8" s="26">
        <v>24</v>
      </c>
      <c r="R8" s="26">
        <v>35</v>
      </c>
      <c r="S8" s="26">
        <v>36</v>
      </c>
      <c r="T8" s="26">
        <v>46</v>
      </c>
      <c r="U8" s="26">
        <v>37</v>
      </c>
      <c r="V8" s="26">
        <v>30</v>
      </c>
      <c r="W8" s="26">
        <v>21</v>
      </c>
      <c r="X8" s="26">
        <v>17</v>
      </c>
      <c r="Y8" s="26">
        <v>23</v>
      </c>
      <c r="Z8" s="26">
        <v>18</v>
      </c>
      <c r="AA8" s="26">
        <v>11</v>
      </c>
      <c r="AB8" s="26">
        <v>9</v>
      </c>
      <c r="AC8" s="26">
        <v>4</v>
      </c>
      <c r="AD8" s="26">
        <v>1</v>
      </c>
      <c r="AE8" s="26">
        <v>0</v>
      </c>
      <c r="AF8" s="26">
        <v>0</v>
      </c>
      <c r="AG8" s="26">
        <v>0</v>
      </c>
      <c r="AH8" s="26">
        <v>0</v>
      </c>
      <c r="AI8" s="26">
        <v>355840</v>
      </c>
      <c r="AJ8" s="37" t="s">
        <v>141</v>
      </c>
      <c r="AK8" s="19" t="s">
        <v>41</v>
      </c>
      <c r="AM8" s="24"/>
      <c r="AN8" s="24"/>
    </row>
    <row r="9" spans="1:40" s="19" customFormat="1" x14ac:dyDescent="0.15">
      <c r="A9" s="18" t="s">
        <v>42</v>
      </c>
      <c r="B9" s="26">
        <v>1223</v>
      </c>
      <c r="C9" s="26">
        <v>0</v>
      </c>
      <c r="D9" s="26">
        <v>2</v>
      </c>
      <c r="E9" s="26">
        <v>2</v>
      </c>
      <c r="F9" s="26">
        <v>43</v>
      </c>
      <c r="G9" s="26">
        <v>49</v>
      </c>
      <c r="H9" s="26">
        <v>47</v>
      </c>
      <c r="I9" s="26">
        <v>32</v>
      </c>
      <c r="J9" s="26">
        <v>46</v>
      </c>
      <c r="K9" s="26">
        <v>76</v>
      </c>
      <c r="L9" s="26">
        <v>67</v>
      </c>
      <c r="M9" s="26">
        <v>78</v>
      </c>
      <c r="N9" s="26">
        <v>65</v>
      </c>
      <c r="O9" s="26">
        <v>66</v>
      </c>
      <c r="P9" s="26">
        <v>49</v>
      </c>
      <c r="Q9" s="26">
        <v>42</v>
      </c>
      <c r="R9" s="26">
        <v>55</v>
      </c>
      <c r="S9" s="26">
        <v>75</v>
      </c>
      <c r="T9" s="26">
        <v>85</v>
      </c>
      <c r="U9" s="26">
        <v>90</v>
      </c>
      <c r="V9" s="26">
        <v>48</v>
      </c>
      <c r="W9" s="26">
        <v>33</v>
      </c>
      <c r="X9" s="26">
        <v>38</v>
      </c>
      <c r="Y9" s="26">
        <v>45</v>
      </c>
      <c r="Z9" s="26">
        <v>20</v>
      </c>
      <c r="AA9" s="26">
        <v>23</v>
      </c>
      <c r="AB9" s="26">
        <v>24</v>
      </c>
      <c r="AC9" s="26">
        <v>11</v>
      </c>
      <c r="AD9" s="26">
        <v>6</v>
      </c>
      <c r="AE9" s="26">
        <v>6</v>
      </c>
      <c r="AF9" s="26">
        <v>0</v>
      </c>
      <c r="AG9" s="26">
        <v>0</v>
      </c>
      <c r="AH9" s="26">
        <v>0</v>
      </c>
      <c r="AI9" s="26">
        <v>634036</v>
      </c>
      <c r="AJ9" s="32" t="s">
        <v>154</v>
      </c>
      <c r="AK9" s="19" t="s">
        <v>43</v>
      </c>
      <c r="AM9" s="24"/>
      <c r="AN9" s="24"/>
    </row>
    <row r="10" spans="1:40" s="19" customFormat="1" x14ac:dyDescent="0.15">
      <c r="A10" s="18" t="s">
        <v>44</v>
      </c>
      <c r="B10" s="26">
        <v>386</v>
      </c>
      <c r="C10" s="26">
        <v>0</v>
      </c>
      <c r="D10" s="26">
        <v>0</v>
      </c>
      <c r="E10" s="26">
        <v>0</v>
      </c>
      <c r="F10" s="26">
        <v>10</v>
      </c>
      <c r="G10" s="26">
        <v>12</v>
      </c>
      <c r="H10" s="26">
        <v>18</v>
      </c>
      <c r="I10" s="26">
        <v>28</v>
      </c>
      <c r="J10" s="26">
        <v>34</v>
      </c>
      <c r="K10" s="26">
        <v>34</v>
      </c>
      <c r="L10" s="26">
        <v>40</v>
      </c>
      <c r="M10" s="26">
        <v>27</v>
      </c>
      <c r="N10" s="26">
        <v>19</v>
      </c>
      <c r="O10" s="26">
        <v>17</v>
      </c>
      <c r="P10" s="26">
        <v>20</v>
      </c>
      <c r="Q10" s="26">
        <v>22</v>
      </c>
      <c r="R10" s="26">
        <v>9</v>
      </c>
      <c r="S10" s="26">
        <v>9</v>
      </c>
      <c r="T10" s="26">
        <v>18</v>
      </c>
      <c r="U10" s="26">
        <v>18</v>
      </c>
      <c r="V10" s="26">
        <v>11</v>
      </c>
      <c r="W10" s="26">
        <v>11</v>
      </c>
      <c r="X10" s="26">
        <v>3</v>
      </c>
      <c r="Y10" s="26">
        <v>11</v>
      </c>
      <c r="Z10" s="26">
        <v>5</v>
      </c>
      <c r="AA10" s="26">
        <v>5</v>
      </c>
      <c r="AB10" s="26">
        <v>4</v>
      </c>
      <c r="AC10" s="26">
        <v>0</v>
      </c>
      <c r="AD10" s="26">
        <v>0</v>
      </c>
      <c r="AE10" s="26">
        <v>0</v>
      </c>
      <c r="AF10" s="26">
        <v>1</v>
      </c>
      <c r="AG10" s="26">
        <v>0</v>
      </c>
      <c r="AH10" s="26">
        <v>0</v>
      </c>
      <c r="AI10" s="26">
        <v>184016</v>
      </c>
      <c r="AJ10" s="32" t="s">
        <v>171</v>
      </c>
      <c r="AK10" s="19" t="s">
        <v>45</v>
      </c>
      <c r="AM10" s="24"/>
      <c r="AN10" s="24"/>
    </row>
    <row r="11" spans="1:40" s="19" customFormat="1" x14ac:dyDescent="0.15">
      <c r="A11" s="18" t="s">
        <v>46</v>
      </c>
      <c r="B11" s="26">
        <v>1546</v>
      </c>
      <c r="C11" s="26">
        <v>0</v>
      </c>
      <c r="D11" s="26">
        <v>0</v>
      </c>
      <c r="E11" s="26">
        <v>9</v>
      </c>
      <c r="F11" s="26">
        <v>60</v>
      </c>
      <c r="G11" s="26">
        <v>50</v>
      </c>
      <c r="H11" s="26">
        <v>71</v>
      </c>
      <c r="I11" s="26">
        <v>71</v>
      </c>
      <c r="J11" s="26">
        <v>91</v>
      </c>
      <c r="K11" s="26">
        <v>113</v>
      </c>
      <c r="L11" s="26">
        <v>78</v>
      </c>
      <c r="M11" s="26">
        <v>77</v>
      </c>
      <c r="N11" s="26">
        <v>71</v>
      </c>
      <c r="O11" s="26">
        <v>71</v>
      </c>
      <c r="P11" s="26">
        <v>91</v>
      </c>
      <c r="Q11" s="26">
        <v>95</v>
      </c>
      <c r="R11" s="26">
        <v>107</v>
      </c>
      <c r="S11" s="26">
        <v>63</v>
      </c>
      <c r="T11" s="26">
        <v>59</v>
      </c>
      <c r="U11" s="26">
        <v>75</v>
      </c>
      <c r="V11" s="26">
        <v>55</v>
      </c>
      <c r="W11" s="26">
        <v>39</v>
      </c>
      <c r="X11" s="26">
        <v>36</v>
      </c>
      <c r="Y11" s="26">
        <v>24</v>
      </c>
      <c r="Z11" s="26">
        <v>25</v>
      </c>
      <c r="AA11" s="26">
        <v>24</v>
      </c>
      <c r="AB11" s="26">
        <v>37</v>
      </c>
      <c r="AC11" s="26">
        <v>22</v>
      </c>
      <c r="AD11" s="26">
        <v>13</v>
      </c>
      <c r="AE11" s="26">
        <v>11</v>
      </c>
      <c r="AF11" s="26">
        <v>8</v>
      </c>
      <c r="AG11" s="26">
        <v>0</v>
      </c>
      <c r="AH11" s="26">
        <v>0</v>
      </c>
      <c r="AI11" s="26">
        <v>779255</v>
      </c>
      <c r="AJ11" s="32" t="s">
        <v>133</v>
      </c>
      <c r="AK11" s="19" t="s">
        <v>47</v>
      </c>
      <c r="AM11" s="24"/>
      <c r="AN11" s="24"/>
    </row>
    <row r="12" spans="1:40" s="19" customFormat="1" ht="18" customHeight="1" x14ac:dyDescent="0.15">
      <c r="A12" s="18" t="s">
        <v>48</v>
      </c>
      <c r="B12" s="26">
        <v>262</v>
      </c>
      <c r="C12" s="26">
        <v>0</v>
      </c>
      <c r="D12" s="26">
        <v>0</v>
      </c>
      <c r="E12" s="26">
        <v>0</v>
      </c>
      <c r="F12" s="26">
        <v>11</v>
      </c>
      <c r="G12" s="26">
        <v>9</v>
      </c>
      <c r="H12" s="26">
        <v>7</v>
      </c>
      <c r="I12" s="26">
        <v>8</v>
      </c>
      <c r="J12" s="26">
        <v>12</v>
      </c>
      <c r="K12" s="26">
        <v>20</v>
      </c>
      <c r="L12" s="26">
        <v>10</v>
      </c>
      <c r="M12" s="26">
        <v>11</v>
      </c>
      <c r="N12" s="26">
        <v>9</v>
      </c>
      <c r="O12" s="26">
        <v>18</v>
      </c>
      <c r="P12" s="26">
        <v>8</v>
      </c>
      <c r="Q12" s="26">
        <v>20</v>
      </c>
      <c r="R12" s="26">
        <v>14</v>
      </c>
      <c r="S12" s="26">
        <v>21</v>
      </c>
      <c r="T12" s="26">
        <v>12</v>
      </c>
      <c r="U12" s="26">
        <v>14</v>
      </c>
      <c r="V12" s="26">
        <v>6</v>
      </c>
      <c r="W12" s="26">
        <v>9</v>
      </c>
      <c r="X12" s="26">
        <v>6</v>
      </c>
      <c r="Y12" s="26">
        <v>9</v>
      </c>
      <c r="Z12" s="26">
        <v>7</v>
      </c>
      <c r="AA12" s="26">
        <v>7</v>
      </c>
      <c r="AB12" s="26">
        <v>6</v>
      </c>
      <c r="AC12" s="26">
        <v>2</v>
      </c>
      <c r="AD12" s="26">
        <v>1</v>
      </c>
      <c r="AE12" s="26">
        <v>4</v>
      </c>
      <c r="AF12" s="26">
        <v>1</v>
      </c>
      <c r="AG12" s="26">
        <v>0</v>
      </c>
      <c r="AH12" s="26">
        <v>0</v>
      </c>
      <c r="AI12" s="26">
        <v>137023</v>
      </c>
      <c r="AJ12" s="32" t="s">
        <v>158</v>
      </c>
      <c r="AK12" s="19" t="s">
        <v>49</v>
      </c>
      <c r="AM12" s="24"/>
      <c r="AN12" s="24"/>
    </row>
    <row r="13" spans="1:40" s="19" customFormat="1" x14ac:dyDescent="0.15">
      <c r="A13" s="18" t="s">
        <v>50</v>
      </c>
      <c r="B13" s="26">
        <v>1200</v>
      </c>
      <c r="C13" s="26">
        <v>0</v>
      </c>
      <c r="D13" s="26">
        <v>1</v>
      </c>
      <c r="E13" s="26">
        <v>1</v>
      </c>
      <c r="F13" s="26">
        <v>24</v>
      </c>
      <c r="G13" s="26">
        <v>29</v>
      </c>
      <c r="H13" s="26">
        <v>44</v>
      </c>
      <c r="I13" s="26">
        <v>26</v>
      </c>
      <c r="J13" s="26">
        <v>43</v>
      </c>
      <c r="K13" s="26">
        <v>78</v>
      </c>
      <c r="L13" s="26">
        <v>68</v>
      </c>
      <c r="M13" s="26">
        <v>83</v>
      </c>
      <c r="N13" s="26">
        <v>71</v>
      </c>
      <c r="O13" s="26">
        <v>97</v>
      </c>
      <c r="P13" s="26">
        <v>94</v>
      </c>
      <c r="Q13" s="26">
        <v>81</v>
      </c>
      <c r="R13" s="26">
        <v>92</v>
      </c>
      <c r="S13" s="26">
        <v>74</v>
      </c>
      <c r="T13" s="26">
        <v>69</v>
      </c>
      <c r="U13" s="26">
        <v>61</v>
      </c>
      <c r="V13" s="26">
        <v>30</v>
      </c>
      <c r="W13" s="26">
        <v>31</v>
      </c>
      <c r="X13" s="26">
        <v>15</v>
      </c>
      <c r="Y13" s="26">
        <v>10</v>
      </c>
      <c r="Z13" s="26">
        <v>18</v>
      </c>
      <c r="AA13" s="26">
        <v>10</v>
      </c>
      <c r="AB13" s="26">
        <v>11</v>
      </c>
      <c r="AC13" s="26">
        <v>13</v>
      </c>
      <c r="AD13" s="26">
        <v>11</v>
      </c>
      <c r="AE13" s="26">
        <v>12</v>
      </c>
      <c r="AF13" s="26">
        <v>2</v>
      </c>
      <c r="AG13" s="26">
        <v>1</v>
      </c>
      <c r="AH13" s="26">
        <v>0</v>
      </c>
      <c r="AI13" s="26">
        <v>615122</v>
      </c>
      <c r="AJ13" s="32" t="s">
        <v>137</v>
      </c>
      <c r="AK13" s="19" t="s">
        <v>51</v>
      </c>
      <c r="AM13" s="24"/>
      <c r="AN13" s="24"/>
    </row>
    <row r="14" spans="1:40" s="19" customFormat="1" x14ac:dyDescent="0.15">
      <c r="A14" s="18" t="s">
        <v>52</v>
      </c>
      <c r="B14" s="26">
        <v>346</v>
      </c>
      <c r="C14" s="26">
        <v>0</v>
      </c>
      <c r="D14" s="26">
        <v>1</v>
      </c>
      <c r="E14" s="26">
        <v>3</v>
      </c>
      <c r="F14" s="26">
        <v>10</v>
      </c>
      <c r="G14" s="26">
        <v>17</v>
      </c>
      <c r="H14" s="26">
        <v>24</v>
      </c>
      <c r="I14" s="26">
        <v>14</v>
      </c>
      <c r="J14" s="26">
        <v>22</v>
      </c>
      <c r="K14" s="26">
        <v>17</v>
      </c>
      <c r="L14" s="26">
        <v>18</v>
      </c>
      <c r="M14" s="26">
        <v>18</v>
      </c>
      <c r="N14" s="26">
        <v>14</v>
      </c>
      <c r="O14" s="26">
        <v>19</v>
      </c>
      <c r="P14" s="26">
        <v>31</v>
      </c>
      <c r="Q14" s="26">
        <v>21</v>
      </c>
      <c r="R14" s="26">
        <v>29</v>
      </c>
      <c r="S14" s="26">
        <v>16</v>
      </c>
      <c r="T14" s="26">
        <v>4</v>
      </c>
      <c r="U14" s="26">
        <v>13</v>
      </c>
      <c r="V14" s="26">
        <v>3</v>
      </c>
      <c r="W14" s="26">
        <v>5</v>
      </c>
      <c r="X14" s="26">
        <v>9</v>
      </c>
      <c r="Y14" s="26">
        <v>12</v>
      </c>
      <c r="Z14" s="26">
        <v>5</v>
      </c>
      <c r="AA14" s="26">
        <v>8</v>
      </c>
      <c r="AB14" s="26">
        <v>8</v>
      </c>
      <c r="AC14" s="26">
        <v>2</v>
      </c>
      <c r="AD14" s="26">
        <v>0</v>
      </c>
      <c r="AE14" s="26">
        <v>2</v>
      </c>
      <c r="AF14" s="26">
        <v>1</v>
      </c>
      <c r="AG14" s="26">
        <v>0</v>
      </c>
      <c r="AH14" s="26">
        <v>0</v>
      </c>
      <c r="AI14" s="26">
        <v>169990</v>
      </c>
      <c r="AJ14" s="32" t="s">
        <v>148</v>
      </c>
      <c r="AK14" s="19" t="s">
        <v>53</v>
      </c>
      <c r="AM14" s="24"/>
      <c r="AN14" s="24"/>
    </row>
    <row r="15" spans="1:40" s="19" customFormat="1" x14ac:dyDescent="0.15">
      <c r="A15" s="18" t="s">
        <v>54</v>
      </c>
      <c r="B15" s="26">
        <v>442</v>
      </c>
      <c r="C15" s="26">
        <v>0</v>
      </c>
      <c r="D15" s="26">
        <v>0</v>
      </c>
      <c r="E15" s="26">
        <v>0</v>
      </c>
      <c r="F15" s="26">
        <v>3</v>
      </c>
      <c r="G15" s="26">
        <v>5</v>
      </c>
      <c r="H15" s="26">
        <v>11</v>
      </c>
      <c r="I15" s="26">
        <v>17</v>
      </c>
      <c r="J15" s="26">
        <v>13</v>
      </c>
      <c r="K15" s="26">
        <v>26</v>
      </c>
      <c r="L15" s="26">
        <v>29</v>
      </c>
      <c r="M15" s="26">
        <v>42</v>
      </c>
      <c r="N15" s="26">
        <v>46</v>
      </c>
      <c r="O15" s="26">
        <v>45</v>
      </c>
      <c r="P15" s="26">
        <v>33</v>
      </c>
      <c r="Q15" s="26">
        <v>18</v>
      </c>
      <c r="R15" s="26">
        <v>13</v>
      </c>
      <c r="S15" s="26">
        <v>14</v>
      </c>
      <c r="T15" s="26">
        <v>14</v>
      </c>
      <c r="U15" s="26">
        <v>16</v>
      </c>
      <c r="V15" s="26">
        <v>9</v>
      </c>
      <c r="W15" s="26">
        <v>13</v>
      </c>
      <c r="X15" s="26">
        <v>17</v>
      </c>
      <c r="Y15" s="26">
        <v>10</v>
      </c>
      <c r="Z15" s="26">
        <v>11</v>
      </c>
      <c r="AA15" s="26">
        <v>10</v>
      </c>
      <c r="AB15" s="26">
        <v>11</v>
      </c>
      <c r="AC15" s="26">
        <v>4</v>
      </c>
      <c r="AD15" s="26">
        <v>3</v>
      </c>
      <c r="AE15" s="26">
        <v>7</v>
      </c>
      <c r="AF15" s="26">
        <v>2</v>
      </c>
      <c r="AG15" s="26">
        <v>0</v>
      </c>
      <c r="AH15" s="26">
        <v>0</v>
      </c>
      <c r="AI15" s="26">
        <v>230456</v>
      </c>
      <c r="AJ15" s="32" t="s">
        <v>152</v>
      </c>
      <c r="AK15" s="19" t="s">
        <v>55</v>
      </c>
      <c r="AM15" s="24"/>
      <c r="AN15" s="24"/>
    </row>
    <row r="16" spans="1:40" s="19" customFormat="1" x14ac:dyDescent="0.15">
      <c r="A16" s="18" t="s">
        <v>56</v>
      </c>
      <c r="B16" s="26">
        <v>1227</v>
      </c>
      <c r="C16" s="26">
        <v>0</v>
      </c>
      <c r="D16" s="26">
        <v>2</v>
      </c>
      <c r="E16" s="26">
        <v>1</v>
      </c>
      <c r="F16" s="26">
        <v>37</v>
      </c>
      <c r="G16" s="26">
        <v>43</v>
      </c>
      <c r="H16" s="26">
        <v>34</v>
      </c>
      <c r="I16" s="26">
        <v>38</v>
      </c>
      <c r="J16" s="26">
        <v>65</v>
      </c>
      <c r="K16" s="26">
        <v>90</v>
      </c>
      <c r="L16" s="26">
        <v>74</v>
      </c>
      <c r="M16" s="26">
        <v>78</v>
      </c>
      <c r="N16" s="26">
        <v>62</v>
      </c>
      <c r="O16" s="26">
        <v>51</v>
      </c>
      <c r="P16" s="26">
        <v>58</v>
      </c>
      <c r="Q16" s="26">
        <v>40</v>
      </c>
      <c r="R16" s="26">
        <v>44</v>
      </c>
      <c r="S16" s="26">
        <v>50</v>
      </c>
      <c r="T16" s="26">
        <v>77</v>
      </c>
      <c r="U16" s="26">
        <v>71</v>
      </c>
      <c r="V16" s="26">
        <v>45</v>
      </c>
      <c r="W16" s="26">
        <v>41</v>
      </c>
      <c r="X16" s="26">
        <v>25</v>
      </c>
      <c r="Y16" s="26">
        <v>40</v>
      </c>
      <c r="Z16" s="26">
        <v>25</v>
      </c>
      <c r="AA16" s="26">
        <v>48</v>
      </c>
      <c r="AB16" s="26">
        <v>25</v>
      </c>
      <c r="AC16" s="26">
        <v>21</v>
      </c>
      <c r="AD16" s="26">
        <v>18</v>
      </c>
      <c r="AE16" s="26">
        <v>20</v>
      </c>
      <c r="AF16" s="26">
        <v>3</v>
      </c>
      <c r="AG16" s="26">
        <v>1</v>
      </c>
      <c r="AH16" s="26">
        <v>0</v>
      </c>
      <c r="AI16" s="26">
        <v>643880</v>
      </c>
      <c r="AJ16" s="32" t="s">
        <v>134</v>
      </c>
      <c r="AK16" s="19" t="s">
        <v>57</v>
      </c>
      <c r="AM16" s="24"/>
      <c r="AN16" s="24"/>
    </row>
    <row r="17" spans="1:40" s="19" customFormat="1" ht="18" customHeight="1" x14ac:dyDescent="0.15">
      <c r="A17" s="18" t="s">
        <v>58</v>
      </c>
      <c r="B17" s="26">
        <v>1003</v>
      </c>
      <c r="C17" s="26">
        <v>0</v>
      </c>
      <c r="D17" s="26">
        <v>0</v>
      </c>
      <c r="E17" s="26">
        <v>1</v>
      </c>
      <c r="F17" s="26">
        <v>41</v>
      </c>
      <c r="G17" s="26">
        <v>50</v>
      </c>
      <c r="H17" s="26">
        <v>48</v>
      </c>
      <c r="I17" s="26">
        <v>59</v>
      </c>
      <c r="J17" s="26">
        <v>52</v>
      </c>
      <c r="K17" s="26">
        <v>56</v>
      </c>
      <c r="L17" s="26">
        <v>58</v>
      </c>
      <c r="M17" s="26">
        <v>70</v>
      </c>
      <c r="N17" s="26">
        <v>71</v>
      </c>
      <c r="O17" s="26">
        <v>75</v>
      </c>
      <c r="P17" s="26">
        <v>59</v>
      </c>
      <c r="Q17" s="26">
        <v>48</v>
      </c>
      <c r="R17" s="26">
        <v>41</v>
      </c>
      <c r="S17" s="26">
        <v>35</v>
      </c>
      <c r="T17" s="26">
        <v>44</v>
      </c>
      <c r="U17" s="26">
        <v>40</v>
      </c>
      <c r="V17" s="26">
        <v>15</v>
      </c>
      <c r="W17" s="26">
        <v>24</v>
      </c>
      <c r="X17" s="26">
        <v>21</v>
      </c>
      <c r="Y17" s="26">
        <v>17</v>
      </c>
      <c r="Z17" s="26">
        <v>19</v>
      </c>
      <c r="AA17" s="26">
        <v>18</v>
      </c>
      <c r="AB17" s="26">
        <v>18</v>
      </c>
      <c r="AC17" s="26">
        <v>11</v>
      </c>
      <c r="AD17" s="26">
        <v>4</v>
      </c>
      <c r="AE17" s="26">
        <v>6</v>
      </c>
      <c r="AF17" s="26">
        <v>2</v>
      </c>
      <c r="AG17" s="26">
        <v>0</v>
      </c>
      <c r="AH17" s="26">
        <v>0</v>
      </c>
      <c r="AI17" s="26">
        <v>489560</v>
      </c>
      <c r="AJ17" s="32" t="s">
        <v>142</v>
      </c>
      <c r="AK17" s="19" t="s">
        <v>59</v>
      </c>
      <c r="AM17" s="24"/>
      <c r="AN17" s="24"/>
    </row>
    <row r="18" spans="1:40" s="19" customFormat="1" x14ac:dyDescent="0.15">
      <c r="A18" s="18" t="s">
        <v>60</v>
      </c>
      <c r="B18" s="26">
        <v>886</v>
      </c>
      <c r="C18" s="26">
        <v>0</v>
      </c>
      <c r="D18" s="26">
        <v>1</v>
      </c>
      <c r="E18" s="26">
        <v>0</v>
      </c>
      <c r="F18" s="26">
        <v>7</v>
      </c>
      <c r="G18" s="26">
        <v>23</v>
      </c>
      <c r="H18" s="26">
        <v>18</v>
      </c>
      <c r="I18" s="26">
        <v>26</v>
      </c>
      <c r="J18" s="26">
        <v>33</v>
      </c>
      <c r="K18" s="26">
        <v>37</v>
      </c>
      <c r="L18" s="26">
        <v>60</v>
      </c>
      <c r="M18" s="26">
        <v>59</v>
      </c>
      <c r="N18" s="26">
        <v>53</v>
      </c>
      <c r="O18" s="26">
        <v>71</v>
      </c>
      <c r="P18" s="26">
        <v>62</v>
      </c>
      <c r="Q18" s="26">
        <v>46</v>
      </c>
      <c r="R18" s="26">
        <v>34</v>
      </c>
      <c r="S18" s="26">
        <v>52</v>
      </c>
      <c r="T18" s="26">
        <v>54</v>
      </c>
      <c r="U18" s="26">
        <v>64</v>
      </c>
      <c r="V18" s="26">
        <v>36</v>
      </c>
      <c r="W18" s="26">
        <v>38</v>
      </c>
      <c r="X18" s="26">
        <v>26</v>
      </c>
      <c r="Y18" s="26">
        <v>16</v>
      </c>
      <c r="Z18" s="26">
        <v>19</v>
      </c>
      <c r="AA18" s="26">
        <v>16</v>
      </c>
      <c r="AB18" s="26">
        <v>10</v>
      </c>
      <c r="AC18" s="26">
        <v>7</v>
      </c>
      <c r="AD18" s="26">
        <v>5</v>
      </c>
      <c r="AE18" s="26">
        <v>8</v>
      </c>
      <c r="AF18" s="26">
        <v>5</v>
      </c>
      <c r="AG18" s="26">
        <v>0</v>
      </c>
      <c r="AH18" s="26">
        <v>0</v>
      </c>
      <c r="AI18" s="26">
        <v>470456</v>
      </c>
      <c r="AJ18" s="32" t="s">
        <v>146</v>
      </c>
      <c r="AK18" s="19" t="s">
        <v>61</v>
      </c>
      <c r="AM18" s="24"/>
      <c r="AN18" s="24"/>
    </row>
    <row r="19" spans="1:40" s="19" customFormat="1" x14ac:dyDescent="0.15">
      <c r="A19" s="18" t="s">
        <v>62</v>
      </c>
      <c r="B19" s="26">
        <v>424</v>
      </c>
      <c r="C19" s="26">
        <v>0</v>
      </c>
      <c r="D19" s="26">
        <v>0</v>
      </c>
      <c r="E19" s="26">
        <v>0</v>
      </c>
      <c r="F19" s="26">
        <v>9</v>
      </c>
      <c r="G19" s="26">
        <v>25</v>
      </c>
      <c r="H19" s="26">
        <v>26</v>
      </c>
      <c r="I19" s="26">
        <v>23</v>
      </c>
      <c r="J19" s="26">
        <v>20</v>
      </c>
      <c r="K19" s="26">
        <v>18</v>
      </c>
      <c r="L19" s="26">
        <v>20</v>
      </c>
      <c r="M19" s="26">
        <v>9</v>
      </c>
      <c r="N19" s="26">
        <v>21</v>
      </c>
      <c r="O19" s="26">
        <v>18</v>
      </c>
      <c r="P19" s="26">
        <v>12</v>
      </c>
      <c r="Q19" s="26">
        <v>14</v>
      </c>
      <c r="R19" s="26">
        <v>10</v>
      </c>
      <c r="S19" s="26">
        <v>11</v>
      </c>
      <c r="T19" s="26">
        <v>33</v>
      </c>
      <c r="U19" s="26">
        <v>46</v>
      </c>
      <c r="V19" s="26">
        <v>18</v>
      </c>
      <c r="W19" s="26">
        <v>19</v>
      </c>
      <c r="X19" s="26">
        <v>21</v>
      </c>
      <c r="Y19" s="26">
        <v>12</v>
      </c>
      <c r="Z19" s="26">
        <v>12</v>
      </c>
      <c r="AA19" s="26">
        <v>12</v>
      </c>
      <c r="AB19" s="26">
        <v>8</v>
      </c>
      <c r="AC19" s="26">
        <v>4</v>
      </c>
      <c r="AD19" s="26">
        <v>2</v>
      </c>
      <c r="AE19" s="26">
        <v>0</v>
      </c>
      <c r="AF19" s="26">
        <v>1</v>
      </c>
      <c r="AG19" s="26">
        <v>0</v>
      </c>
      <c r="AH19" s="26">
        <v>0</v>
      </c>
      <c r="AI19" s="26">
        <v>222240</v>
      </c>
      <c r="AJ19" s="32" t="s">
        <v>144</v>
      </c>
      <c r="AK19" s="19" t="s">
        <v>63</v>
      </c>
      <c r="AM19" s="24"/>
      <c r="AN19" s="24"/>
    </row>
    <row r="20" spans="1:40" s="19" customFormat="1" x14ac:dyDescent="0.15">
      <c r="A20" s="18" t="s">
        <v>64</v>
      </c>
      <c r="B20" s="26">
        <v>471</v>
      </c>
      <c r="C20" s="26">
        <v>0</v>
      </c>
      <c r="D20" s="26">
        <v>0</v>
      </c>
      <c r="E20" s="26">
        <v>0</v>
      </c>
      <c r="F20" s="26">
        <v>6</v>
      </c>
      <c r="G20" s="26">
        <v>13</v>
      </c>
      <c r="H20" s="26">
        <v>20</v>
      </c>
      <c r="I20" s="26">
        <v>26</v>
      </c>
      <c r="J20" s="26">
        <v>23</v>
      </c>
      <c r="K20" s="26">
        <v>34</v>
      </c>
      <c r="L20" s="26">
        <v>29</v>
      </c>
      <c r="M20" s="26">
        <v>25</v>
      </c>
      <c r="N20" s="26">
        <v>26</v>
      </c>
      <c r="O20" s="26">
        <v>28</v>
      </c>
      <c r="P20" s="26">
        <v>19</v>
      </c>
      <c r="Q20" s="26">
        <v>23</v>
      </c>
      <c r="R20" s="26">
        <v>13</v>
      </c>
      <c r="S20" s="26">
        <v>35</v>
      </c>
      <c r="T20" s="26">
        <v>30</v>
      </c>
      <c r="U20" s="26">
        <v>45</v>
      </c>
      <c r="V20" s="26">
        <v>9</v>
      </c>
      <c r="W20" s="26">
        <v>15</v>
      </c>
      <c r="X20" s="26">
        <v>7</v>
      </c>
      <c r="Y20" s="26">
        <v>8</v>
      </c>
      <c r="Z20" s="26">
        <v>7</v>
      </c>
      <c r="AA20" s="26">
        <v>6</v>
      </c>
      <c r="AB20" s="26">
        <v>8</v>
      </c>
      <c r="AC20" s="26">
        <v>4</v>
      </c>
      <c r="AD20" s="26">
        <v>4</v>
      </c>
      <c r="AE20" s="26">
        <v>3</v>
      </c>
      <c r="AF20" s="26">
        <v>5</v>
      </c>
      <c r="AG20" s="26">
        <v>0</v>
      </c>
      <c r="AH20" s="26">
        <v>0</v>
      </c>
      <c r="AI20" s="26">
        <v>242112</v>
      </c>
      <c r="AJ20" s="32" t="s">
        <v>137</v>
      </c>
      <c r="AK20" s="19" t="s">
        <v>65</v>
      </c>
      <c r="AM20" s="24"/>
      <c r="AN20" s="24"/>
    </row>
    <row r="21" spans="1:40" s="19" customFormat="1" x14ac:dyDescent="0.15">
      <c r="A21" s="18" t="s">
        <v>66</v>
      </c>
      <c r="B21" s="26">
        <v>851</v>
      </c>
      <c r="C21" s="26">
        <v>0</v>
      </c>
      <c r="D21" s="26">
        <v>0</v>
      </c>
      <c r="E21" s="26">
        <v>3</v>
      </c>
      <c r="F21" s="26">
        <v>25</v>
      </c>
      <c r="G21" s="26">
        <v>29</v>
      </c>
      <c r="H21" s="26">
        <v>22</v>
      </c>
      <c r="I21" s="26">
        <v>58</v>
      </c>
      <c r="J21" s="26">
        <v>50</v>
      </c>
      <c r="K21" s="26">
        <v>60</v>
      </c>
      <c r="L21" s="26">
        <v>59</v>
      </c>
      <c r="M21" s="26">
        <v>74</v>
      </c>
      <c r="N21" s="26">
        <v>52</v>
      </c>
      <c r="O21" s="26">
        <v>37</v>
      </c>
      <c r="P21" s="26">
        <v>22</v>
      </c>
      <c r="Q21" s="26">
        <v>46</v>
      </c>
      <c r="R21" s="26">
        <v>41</v>
      </c>
      <c r="S21" s="26">
        <v>19</v>
      </c>
      <c r="T21" s="26">
        <v>43</v>
      </c>
      <c r="U21" s="26">
        <v>44</v>
      </c>
      <c r="V21" s="26">
        <v>27</v>
      </c>
      <c r="W21" s="26">
        <v>38</v>
      </c>
      <c r="X21" s="26">
        <v>29</v>
      </c>
      <c r="Y21" s="26">
        <v>18</v>
      </c>
      <c r="Z21" s="26">
        <v>11</v>
      </c>
      <c r="AA21" s="26">
        <v>11</v>
      </c>
      <c r="AB21" s="26">
        <v>8</v>
      </c>
      <c r="AC21" s="26">
        <v>5</v>
      </c>
      <c r="AD21" s="26">
        <v>12</v>
      </c>
      <c r="AE21" s="26">
        <v>6</v>
      </c>
      <c r="AF21" s="26">
        <v>0</v>
      </c>
      <c r="AG21" s="26">
        <v>0</v>
      </c>
      <c r="AH21" s="26">
        <v>2</v>
      </c>
      <c r="AI21" s="26">
        <v>426229</v>
      </c>
      <c r="AJ21" s="32" t="s">
        <v>131</v>
      </c>
      <c r="AK21" s="19" t="s">
        <v>67</v>
      </c>
      <c r="AM21" s="24"/>
      <c r="AN21" s="24"/>
    </row>
    <row r="22" spans="1:40" s="19" customFormat="1" ht="18" customHeight="1" x14ac:dyDescent="0.15">
      <c r="A22" s="18" t="s">
        <v>68</v>
      </c>
      <c r="B22" s="26">
        <v>420</v>
      </c>
      <c r="C22" s="26">
        <v>0</v>
      </c>
      <c r="D22" s="26">
        <v>0</v>
      </c>
      <c r="E22" s="26">
        <v>1</v>
      </c>
      <c r="F22" s="26">
        <v>8</v>
      </c>
      <c r="G22" s="26">
        <v>16</v>
      </c>
      <c r="H22" s="26">
        <v>12</v>
      </c>
      <c r="I22" s="26">
        <v>12</v>
      </c>
      <c r="J22" s="26">
        <v>17</v>
      </c>
      <c r="K22" s="26">
        <v>22</v>
      </c>
      <c r="L22" s="26">
        <v>21</v>
      </c>
      <c r="M22" s="26">
        <v>26</v>
      </c>
      <c r="N22" s="26">
        <v>33</v>
      </c>
      <c r="O22" s="26">
        <v>36</v>
      </c>
      <c r="P22" s="26">
        <v>19</v>
      </c>
      <c r="Q22" s="26">
        <v>8</v>
      </c>
      <c r="R22" s="26">
        <v>13</v>
      </c>
      <c r="S22" s="26">
        <v>25</v>
      </c>
      <c r="T22" s="26">
        <v>39</v>
      </c>
      <c r="U22" s="26">
        <v>32</v>
      </c>
      <c r="V22" s="26">
        <v>16</v>
      </c>
      <c r="W22" s="26">
        <v>11</v>
      </c>
      <c r="X22" s="26">
        <v>9</v>
      </c>
      <c r="Y22" s="26">
        <v>8</v>
      </c>
      <c r="Z22" s="26">
        <v>7</v>
      </c>
      <c r="AA22" s="26">
        <v>6</v>
      </c>
      <c r="AB22" s="26">
        <v>9</v>
      </c>
      <c r="AC22" s="26">
        <v>5</v>
      </c>
      <c r="AD22" s="26">
        <v>3</v>
      </c>
      <c r="AE22" s="26">
        <v>6</v>
      </c>
      <c r="AF22" s="26">
        <v>0</v>
      </c>
      <c r="AG22" s="26">
        <v>0</v>
      </c>
      <c r="AH22" s="26">
        <v>0</v>
      </c>
      <c r="AI22" s="26">
        <v>219764</v>
      </c>
      <c r="AJ22" s="32" t="s">
        <v>158</v>
      </c>
      <c r="AK22" s="19" t="s">
        <v>69</v>
      </c>
      <c r="AM22" s="24"/>
      <c r="AN22" s="24"/>
    </row>
    <row r="23" spans="1:40" s="19" customFormat="1" x14ac:dyDescent="0.15">
      <c r="A23" s="18" t="s">
        <v>70</v>
      </c>
      <c r="B23" s="26">
        <v>406</v>
      </c>
      <c r="C23" s="26">
        <v>0</v>
      </c>
      <c r="D23" s="26">
        <v>0</v>
      </c>
      <c r="E23" s="26">
        <v>0</v>
      </c>
      <c r="F23" s="26">
        <v>15</v>
      </c>
      <c r="G23" s="26">
        <v>24</v>
      </c>
      <c r="H23" s="26">
        <v>18</v>
      </c>
      <c r="I23" s="26">
        <v>24</v>
      </c>
      <c r="J23" s="26">
        <v>30</v>
      </c>
      <c r="K23" s="26">
        <v>28</v>
      </c>
      <c r="L23" s="26">
        <v>27</v>
      </c>
      <c r="M23" s="26">
        <v>20</v>
      </c>
      <c r="N23" s="26">
        <v>30</v>
      </c>
      <c r="O23" s="26">
        <v>19</v>
      </c>
      <c r="P23" s="26">
        <v>23</v>
      </c>
      <c r="Q23" s="26">
        <v>16</v>
      </c>
      <c r="R23" s="26">
        <v>13</v>
      </c>
      <c r="S23" s="26">
        <v>18</v>
      </c>
      <c r="T23" s="26">
        <v>18</v>
      </c>
      <c r="U23" s="26">
        <v>17</v>
      </c>
      <c r="V23" s="26">
        <v>10</v>
      </c>
      <c r="W23" s="26">
        <v>11</v>
      </c>
      <c r="X23" s="26">
        <v>8</v>
      </c>
      <c r="Y23" s="26">
        <v>9</v>
      </c>
      <c r="Z23" s="26">
        <v>7</v>
      </c>
      <c r="AA23" s="26">
        <v>5</v>
      </c>
      <c r="AB23" s="26">
        <v>1</v>
      </c>
      <c r="AC23" s="26">
        <v>2</v>
      </c>
      <c r="AD23" s="26">
        <v>8</v>
      </c>
      <c r="AE23" s="26">
        <v>2</v>
      </c>
      <c r="AF23" s="26">
        <v>3</v>
      </c>
      <c r="AG23" s="26">
        <v>0</v>
      </c>
      <c r="AH23" s="26">
        <v>0</v>
      </c>
      <c r="AI23" s="26">
        <v>197515</v>
      </c>
      <c r="AJ23" s="32" t="s">
        <v>180</v>
      </c>
      <c r="AK23" s="19" t="s">
        <v>71</v>
      </c>
      <c r="AM23" s="24"/>
      <c r="AN23" s="24"/>
    </row>
    <row r="24" spans="1:40" s="19" customFormat="1" x14ac:dyDescent="0.15">
      <c r="A24" s="18" t="s">
        <v>72</v>
      </c>
      <c r="B24" s="26">
        <v>396</v>
      </c>
      <c r="C24" s="26">
        <v>0</v>
      </c>
      <c r="D24" s="26">
        <v>0</v>
      </c>
      <c r="E24" s="26">
        <v>0</v>
      </c>
      <c r="F24" s="26">
        <v>3</v>
      </c>
      <c r="G24" s="26">
        <v>9</v>
      </c>
      <c r="H24" s="26">
        <v>11</v>
      </c>
      <c r="I24" s="26">
        <v>13</v>
      </c>
      <c r="J24" s="26">
        <v>32</v>
      </c>
      <c r="K24" s="26">
        <v>18</v>
      </c>
      <c r="L24" s="26">
        <v>22</v>
      </c>
      <c r="M24" s="26">
        <v>16</v>
      </c>
      <c r="N24" s="26">
        <v>30</v>
      </c>
      <c r="O24" s="26">
        <v>23</v>
      </c>
      <c r="P24" s="26">
        <v>19</v>
      </c>
      <c r="Q24" s="26">
        <v>33</v>
      </c>
      <c r="R24" s="26">
        <v>30</v>
      </c>
      <c r="S24" s="26">
        <v>32</v>
      </c>
      <c r="T24" s="26">
        <v>27</v>
      </c>
      <c r="U24" s="26">
        <v>23</v>
      </c>
      <c r="V24" s="26">
        <v>10</v>
      </c>
      <c r="W24" s="26">
        <v>7</v>
      </c>
      <c r="X24" s="26">
        <v>8</v>
      </c>
      <c r="Y24" s="26">
        <v>3</v>
      </c>
      <c r="Z24" s="26">
        <v>9</v>
      </c>
      <c r="AA24" s="26">
        <v>3</v>
      </c>
      <c r="AB24" s="26">
        <v>1</v>
      </c>
      <c r="AC24" s="26">
        <v>0</v>
      </c>
      <c r="AD24" s="26">
        <v>2</v>
      </c>
      <c r="AE24" s="26">
        <v>5</v>
      </c>
      <c r="AF24" s="26">
        <v>7</v>
      </c>
      <c r="AG24" s="26">
        <v>0</v>
      </c>
      <c r="AH24" s="26">
        <v>0</v>
      </c>
      <c r="AI24" s="26">
        <v>205479</v>
      </c>
      <c r="AJ24" s="32" t="s">
        <v>135</v>
      </c>
      <c r="AK24" s="19" t="s">
        <v>73</v>
      </c>
      <c r="AM24" s="24"/>
      <c r="AN24" s="24"/>
    </row>
    <row r="25" spans="1:40" s="19" customFormat="1" x14ac:dyDescent="0.15">
      <c r="A25" s="18" t="s">
        <v>74</v>
      </c>
      <c r="B25" s="26">
        <v>587</v>
      </c>
      <c r="C25" s="26">
        <v>0</v>
      </c>
      <c r="D25" s="26">
        <v>0</v>
      </c>
      <c r="E25" s="26">
        <v>3</v>
      </c>
      <c r="F25" s="26">
        <v>38</v>
      </c>
      <c r="G25" s="26">
        <v>45</v>
      </c>
      <c r="H25" s="26">
        <v>27</v>
      </c>
      <c r="I25" s="26">
        <v>25</v>
      </c>
      <c r="J25" s="26">
        <v>34</v>
      </c>
      <c r="K25" s="26">
        <v>20</v>
      </c>
      <c r="L25" s="26">
        <v>30</v>
      </c>
      <c r="M25" s="26">
        <v>39</v>
      </c>
      <c r="N25" s="26">
        <v>26</v>
      </c>
      <c r="O25" s="26">
        <v>27</v>
      </c>
      <c r="P25" s="26">
        <v>30</v>
      </c>
      <c r="Q25" s="26">
        <v>33</v>
      </c>
      <c r="R25" s="26">
        <v>27</v>
      </c>
      <c r="S25" s="26">
        <v>31</v>
      </c>
      <c r="T25" s="26">
        <v>32</v>
      </c>
      <c r="U25" s="26">
        <v>29</v>
      </c>
      <c r="V25" s="26">
        <v>12</v>
      </c>
      <c r="W25" s="26">
        <v>15</v>
      </c>
      <c r="X25" s="26">
        <v>6</v>
      </c>
      <c r="Y25" s="26">
        <v>9</v>
      </c>
      <c r="Z25" s="26">
        <v>9</v>
      </c>
      <c r="AA25" s="26">
        <v>12</v>
      </c>
      <c r="AB25" s="26">
        <v>10</v>
      </c>
      <c r="AC25" s="26">
        <v>6</v>
      </c>
      <c r="AD25" s="26">
        <v>4</v>
      </c>
      <c r="AE25" s="26">
        <v>6</v>
      </c>
      <c r="AF25" s="26">
        <v>2</v>
      </c>
      <c r="AG25" s="26">
        <v>0</v>
      </c>
      <c r="AH25" s="26">
        <v>0</v>
      </c>
      <c r="AI25" s="26">
        <v>286433</v>
      </c>
      <c r="AJ25" s="32" t="s">
        <v>142</v>
      </c>
      <c r="AK25" s="19" t="s">
        <v>75</v>
      </c>
      <c r="AM25" s="24"/>
      <c r="AN25" s="24"/>
    </row>
    <row r="26" spans="1:40" s="19" customFormat="1" x14ac:dyDescent="0.15">
      <c r="A26" s="18" t="s">
        <v>76</v>
      </c>
      <c r="B26" s="26">
        <v>640</v>
      </c>
      <c r="C26" s="26">
        <v>0</v>
      </c>
      <c r="D26" s="26">
        <v>0</v>
      </c>
      <c r="E26" s="26">
        <v>5</v>
      </c>
      <c r="F26" s="26">
        <v>32</v>
      </c>
      <c r="G26" s="26">
        <v>32</v>
      </c>
      <c r="H26" s="26">
        <v>29</v>
      </c>
      <c r="I26" s="26">
        <v>28</v>
      </c>
      <c r="J26" s="26">
        <v>29</v>
      </c>
      <c r="K26" s="26">
        <v>34</v>
      </c>
      <c r="L26" s="26">
        <v>34</v>
      </c>
      <c r="M26" s="26">
        <v>40</v>
      </c>
      <c r="N26" s="26">
        <v>33</v>
      </c>
      <c r="O26" s="26">
        <v>38</v>
      </c>
      <c r="P26" s="26">
        <v>33</v>
      </c>
      <c r="Q26" s="26">
        <v>29</v>
      </c>
      <c r="R26" s="26">
        <v>17</v>
      </c>
      <c r="S26" s="26">
        <v>35</v>
      </c>
      <c r="T26" s="26">
        <v>21</v>
      </c>
      <c r="U26" s="26">
        <v>39</v>
      </c>
      <c r="V26" s="26">
        <v>16</v>
      </c>
      <c r="W26" s="26">
        <v>23</v>
      </c>
      <c r="X26" s="26">
        <v>15</v>
      </c>
      <c r="Y26" s="26">
        <v>17</v>
      </c>
      <c r="Z26" s="26">
        <v>16</v>
      </c>
      <c r="AA26" s="26">
        <v>17</v>
      </c>
      <c r="AB26" s="26">
        <v>10</v>
      </c>
      <c r="AC26" s="26">
        <v>5</v>
      </c>
      <c r="AD26" s="26">
        <v>8</v>
      </c>
      <c r="AE26" s="26">
        <v>4</v>
      </c>
      <c r="AF26" s="26">
        <v>1</v>
      </c>
      <c r="AG26" s="26">
        <v>0</v>
      </c>
      <c r="AH26" s="26">
        <v>0</v>
      </c>
      <c r="AI26" s="26">
        <v>321314</v>
      </c>
      <c r="AJ26" s="32" t="s">
        <v>131</v>
      </c>
      <c r="AK26" s="19" t="s">
        <v>77</v>
      </c>
      <c r="AM26" s="24"/>
      <c r="AN26" s="24"/>
    </row>
    <row r="27" spans="1:40" s="19" customFormat="1" ht="18" customHeight="1" x14ac:dyDescent="0.15">
      <c r="A27" s="18" t="s">
        <v>78</v>
      </c>
      <c r="B27" s="26">
        <v>346</v>
      </c>
      <c r="C27" s="26">
        <v>0</v>
      </c>
      <c r="D27" s="26">
        <v>0</v>
      </c>
      <c r="E27" s="26">
        <v>0</v>
      </c>
      <c r="F27" s="26">
        <v>6</v>
      </c>
      <c r="G27" s="26">
        <v>8</v>
      </c>
      <c r="H27" s="26">
        <v>13</v>
      </c>
      <c r="I27" s="26">
        <v>14</v>
      </c>
      <c r="J27" s="26">
        <v>14</v>
      </c>
      <c r="K27" s="26">
        <v>21</v>
      </c>
      <c r="L27" s="26">
        <v>28</v>
      </c>
      <c r="M27" s="26">
        <v>26</v>
      </c>
      <c r="N27" s="26">
        <v>22</v>
      </c>
      <c r="O27" s="26">
        <v>21</v>
      </c>
      <c r="P27" s="26">
        <v>32</v>
      </c>
      <c r="Q27" s="26">
        <v>10</v>
      </c>
      <c r="R27" s="26">
        <v>10</v>
      </c>
      <c r="S27" s="26">
        <v>8</v>
      </c>
      <c r="T27" s="26">
        <v>20</v>
      </c>
      <c r="U27" s="26">
        <v>21</v>
      </c>
      <c r="V27" s="26">
        <v>8</v>
      </c>
      <c r="W27" s="26">
        <v>5</v>
      </c>
      <c r="X27" s="26">
        <v>11</v>
      </c>
      <c r="Y27" s="26">
        <v>8</v>
      </c>
      <c r="Z27" s="26">
        <v>1</v>
      </c>
      <c r="AA27" s="26">
        <v>6</v>
      </c>
      <c r="AB27" s="26">
        <v>9</v>
      </c>
      <c r="AC27" s="26">
        <v>11</v>
      </c>
      <c r="AD27" s="26">
        <v>7</v>
      </c>
      <c r="AE27" s="26">
        <v>5</v>
      </c>
      <c r="AF27" s="26">
        <v>1</v>
      </c>
      <c r="AG27" s="26">
        <v>0</v>
      </c>
      <c r="AH27" s="26">
        <v>0</v>
      </c>
      <c r="AI27" s="26">
        <v>179240</v>
      </c>
      <c r="AJ27" s="32" t="s">
        <v>154</v>
      </c>
      <c r="AK27" s="19" t="s">
        <v>79</v>
      </c>
      <c r="AM27" s="24"/>
      <c r="AN27" s="24"/>
    </row>
    <row r="28" spans="1:40" s="19" customFormat="1" x14ac:dyDescent="0.15">
      <c r="A28" s="18" t="s">
        <v>80</v>
      </c>
      <c r="B28" s="26">
        <v>506</v>
      </c>
      <c r="C28" s="26">
        <v>0</v>
      </c>
      <c r="D28" s="26">
        <v>0</v>
      </c>
      <c r="E28" s="26">
        <v>0</v>
      </c>
      <c r="F28" s="26">
        <v>17</v>
      </c>
      <c r="G28" s="26">
        <v>16</v>
      </c>
      <c r="H28" s="26">
        <v>19</v>
      </c>
      <c r="I28" s="26">
        <v>27</v>
      </c>
      <c r="J28" s="26">
        <v>19</v>
      </c>
      <c r="K28" s="26">
        <v>36</v>
      </c>
      <c r="L28" s="26">
        <v>31</v>
      </c>
      <c r="M28" s="26">
        <v>36</v>
      </c>
      <c r="N28" s="26">
        <v>31</v>
      </c>
      <c r="O28" s="26">
        <v>30</v>
      </c>
      <c r="P28" s="26">
        <v>26</v>
      </c>
      <c r="Q28" s="26">
        <v>21</v>
      </c>
      <c r="R28" s="26">
        <v>23</v>
      </c>
      <c r="S28" s="26">
        <v>18</v>
      </c>
      <c r="T28" s="26">
        <v>20</v>
      </c>
      <c r="U28" s="26">
        <v>29</v>
      </c>
      <c r="V28" s="26">
        <v>17</v>
      </c>
      <c r="W28" s="26">
        <v>10</v>
      </c>
      <c r="X28" s="26">
        <v>14</v>
      </c>
      <c r="Y28" s="26">
        <v>7</v>
      </c>
      <c r="Z28" s="26">
        <v>12</v>
      </c>
      <c r="AA28" s="26">
        <v>7</v>
      </c>
      <c r="AB28" s="26">
        <v>13</v>
      </c>
      <c r="AC28" s="26">
        <v>11</v>
      </c>
      <c r="AD28" s="26">
        <v>7</v>
      </c>
      <c r="AE28" s="26">
        <v>3</v>
      </c>
      <c r="AF28" s="26">
        <v>6</v>
      </c>
      <c r="AG28" s="26">
        <v>0</v>
      </c>
      <c r="AH28" s="26">
        <v>0</v>
      </c>
      <c r="AI28" s="26">
        <v>258793</v>
      </c>
      <c r="AJ28" s="32" t="s">
        <v>138</v>
      </c>
      <c r="AK28" s="19" t="s">
        <v>81</v>
      </c>
      <c r="AM28" s="24"/>
      <c r="AN28" s="24"/>
    </row>
    <row r="29" spans="1:40" s="19" customFormat="1" x14ac:dyDescent="0.15">
      <c r="A29" s="18" t="s">
        <v>82</v>
      </c>
      <c r="B29" s="26">
        <v>517</v>
      </c>
      <c r="C29" s="26">
        <v>0</v>
      </c>
      <c r="D29" s="26">
        <v>0</v>
      </c>
      <c r="E29" s="26">
        <v>2</v>
      </c>
      <c r="F29" s="26">
        <v>8</v>
      </c>
      <c r="G29" s="26">
        <v>18</v>
      </c>
      <c r="H29" s="26">
        <v>15</v>
      </c>
      <c r="I29" s="26">
        <v>16</v>
      </c>
      <c r="J29" s="26">
        <v>24</v>
      </c>
      <c r="K29" s="26">
        <v>35</v>
      </c>
      <c r="L29" s="26">
        <v>36</v>
      </c>
      <c r="M29" s="26">
        <v>42</v>
      </c>
      <c r="N29" s="26">
        <v>36</v>
      </c>
      <c r="O29" s="26">
        <v>38</v>
      </c>
      <c r="P29" s="26">
        <v>46</v>
      </c>
      <c r="Q29" s="26">
        <v>27</v>
      </c>
      <c r="R29" s="26">
        <v>25</v>
      </c>
      <c r="S29" s="26">
        <v>20</v>
      </c>
      <c r="T29" s="26">
        <v>27</v>
      </c>
      <c r="U29" s="26">
        <v>25</v>
      </c>
      <c r="V29" s="26">
        <v>14</v>
      </c>
      <c r="W29" s="26">
        <v>6</v>
      </c>
      <c r="X29" s="26">
        <v>12</v>
      </c>
      <c r="Y29" s="26">
        <v>11</v>
      </c>
      <c r="Z29" s="26">
        <v>8</v>
      </c>
      <c r="AA29" s="26">
        <v>8</v>
      </c>
      <c r="AB29" s="26">
        <v>3</v>
      </c>
      <c r="AC29" s="26">
        <v>1</v>
      </c>
      <c r="AD29" s="26">
        <v>4</v>
      </c>
      <c r="AE29" s="26">
        <v>5</v>
      </c>
      <c r="AF29" s="26">
        <v>2</v>
      </c>
      <c r="AG29" s="26">
        <v>1</v>
      </c>
      <c r="AH29" s="26">
        <v>2</v>
      </c>
      <c r="AI29" s="26">
        <v>260864</v>
      </c>
      <c r="AJ29" s="32" t="s">
        <v>157</v>
      </c>
      <c r="AK29" s="19" t="s">
        <v>83</v>
      </c>
      <c r="AM29" s="24"/>
      <c r="AN29" s="24"/>
    </row>
    <row r="30" spans="1:40" s="19" customFormat="1" x14ac:dyDescent="0.15">
      <c r="A30" s="18" t="s">
        <v>84</v>
      </c>
      <c r="B30" s="26">
        <v>347</v>
      </c>
      <c r="C30" s="26">
        <v>0</v>
      </c>
      <c r="D30" s="26">
        <v>0</v>
      </c>
      <c r="E30" s="26">
        <v>0</v>
      </c>
      <c r="F30" s="26">
        <v>5</v>
      </c>
      <c r="G30" s="26">
        <v>11</v>
      </c>
      <c r="H30" s="26">
        <v>13</v>
      </c>
      <c r="I30" s="26">
        <v>13</v>
      </c>
      <c r="J30" s="26">
        <v>20</v>
      </c>
      <c r="K30" s="26">
        <v>17</v>
      </c>
      <c r="L30" s="26">
        <v>29</v>
      </c>
      <c r="M30" s="26">
        <v>32</v>
      </c>
      <c r="N30" s="26">
        <v>20</v>
      </c>
      <c r="O30" s="26">
        <v>24</v>
      </c>
      <c r="P30" s="26">
        <v>33</v>
      </c>
      <c r="Q30" s="26">
        <v>15</v>
      </c>
      <c r="R30" s="26">
        <v>22</v>
      </c>
      <c r="S30" s="26">
        <v>16</v>
      </c>
      <c r="T30" s="26">
        <v>17</v>
      </c>
      <c r="U30" s="26">
        <v>7</v>
      </c>
      <c r="V30" s="26">
        <v>10</v>
      </c>
      <c r="W30" s="26">
        <v>9</v>
      </c>
      <c r="X30" s="26">
        <v>4</v>
      </c>
      <c r="Y30" s="26">
        <v>7</v>
      </c>
      <c r="Z30" s="26">
        <v>3</v>
      </c>
      <c r="AA30" s="26">
        <v>9</v>
      </c>
      <c r="AB30" s="26">
        <v>5</v>
      </c>
      <c r="AC30" s="26">
        <v>2</v>
      </c>
      <c r="AD30" s="26">
        <v>3</v>
      </c>
      <c r="AE30" s="26">
        <v>0</v>
      </c>
      <c r="AF30" s="26">
        <v>1</v>
      </c>
      <c r="AG30" s="26">
        <v>0</v>
      </c>
      <c r="AH30" s="26">
        <v>0</v>
      </c>
      <c r="AI30" s="26">
        <v>173654</v>
      </c>
      <c r="AJ30" s="32" t="s">
        <v>136</v>
      </c>
      <c r="AK30" s="19" t="s">
        <v>85</v>
      </c>
      <c r="AM30" s="24"/>
      <c r="AN30" s="24"/>
    </row>
    <row r="31" spans="1:40" s="19" customFormat="1" x14ac:dyDescent="0.15">
      <c r="A31" s="18" t="s">
        <v>86</v>
      </c>
      <c r="B31" s="26">
        <v>211</v>
      </c>
      <c r="C31" s="26">
        <v>0</v>
      </c>
      <c r="D31" s="26">
        <v>4</v>
      </c>
      <c r="E31" s="26">
        <v>2</v>
      </c>
      <c r="F31" s="26">
        <v>8</v>
      </c>
      <c r="G31" s="26">
        <v>5</v>
      </c>
      <c r="H31" s="26">
        <v>8</v>
      </c>
      <c r="I31" s="26">
        <v>7</v>
      </c>
      <c r="J31" s="26">
        <v>11</v>
      </c>
      <c r="K31" s="26">
        <v>12</v>
      </c>
      <c r="L31" s="26">
        <v>19</v>
      </c>
      <c r="M31" s="26">
        <v>14</v>
      </c>
      <c r="N31" s="26">
        <v>20</v>
      </c>
      <c r="O31" s="26">
        <v>14</v>
      </c>
      <c r="P31" s="26">
        <v>9</v>
      </c>
      <c r="Q31" s="26">
        <v>6</v>
      </c>
      <c r="R31" s="26">
        <v>4</v>
      </c>
      <c r="S31" s="26">
        <v>8</v>
      </c>
      <c r="T31" s="26">
        <v>8</v>
      </c>
      <c r="U31" s="26">
        <v>7</v>
      </c>
      <c r="V31" s="26">
        <v>5</v>
      </c>
      <c r="W31" s="26">
        <v>8</v>
      </c>
      <c r="X31" s="26">
        <v>4</v>
      </c>
      <c r="Y31" s="26">
        <v>8</v>
      </c>
      <c r="Z31" s="26">
        <v>7</v>
      </c>
      <c r="AA31" s="26">
        <v>4</v>
      </c>
      <c r="AB31" s="26">
        <v>2</v>
      </c>
      <c r="AC31" s="26">
        <v>0</v>
      </c>
      <c r="AD31" s="26">
        <v>1</v>
      </c>
      <c r="AE31" s="26">
        <v>5</v>
      </c>
      <c r="AF31" s="26">
        <v>1</v>
      </c>
      <c r="AG31" s="26">
        <v>0</v>
      </c>
      <c r="AH31" s="26">
        <v>0</v>
      </c>
      <c r="AI31" s="26">
        <v>104974</v>
      </c>
      <c r="AJ31" s="32" t="s">
        <v>141</v>
      </c>
      <c r="AK31" s="19" t="s">
        <v>87</v>
      </c>
      <c r="AM31" s="24"/>
      <c r="AN31" s="24"/>
    </row>
    <row r="32" spans="1:40" s="19" customFormat="1" ht="18" customHeight="1" x14ac:dyDescent="0.15">
      <c r="A32" s="18" t="s">
        <v>88</v>
      </c>
      <c r="B32" s="26">
        <v>313</v>
      </c>
      <c r="C32" s="26">
        <v>0</v>
      </c>
      <c r="D32" s="26">
        <v>0</v>
      </c>
      <c r="E32" s="26">
        <v>0</v>
      </c>
      <c r="F32" s="26">
        <v>6</v>
      </c>
      <c r="G32" s="26">
        <v>7</v>
      </c>
      <c r="H32" s="26">
        <v>13</v>
      </c>
      <c r="I32" s="26">
        <v>18</v>
      </c>
      <c r="J32" s="26">
        <v>20</v>
      </c>
      <c r="K32" s="26">
        <v>15</v>
      </c>
      <c r="L32" s="26">
        <v>22</v>
      </c>
      <c r="M32" s="26">
        <v>22</v>
      </c>
      <c r="N32" s="26">
        <v>15</v>
      </c>
      <c r="O32" s="26">
        <v>22</v>
      </c>
      <c r="P32" s="26">
        <v>24</v>
      </c>
      <c r="Q32" s="26">
        <v>16</v>
      </c>
      <c r="R32" s="26">
        <v>18</v>
      </c>
      <c r="S32" s="26">
        <v>10</v>
      </c>
      <c r="T32" s="26">
        <v>4</v>
      </c>
      <c r="U32" s="26">
        <v>15</v>
      </c>
      <c r="V32" s="26">
        <v>10</v>
      </c>
      <c r="W32" s="26">
        <v>8</v>
      </c>
      <c r="X32" s="26">
        <v>11</v>
      </c>
      <c r="Y32" s="26">
        <v>11</v>
      </c>
      <c r="Z32" s="26">
        <v>4</v>
      </c>
      <c r="AA32" s="26">
        <v>4</v>
      </c>
      <c r="AB32" s="26">
        <v>2</v>
      </c>
      <c r="AC32" s="26">
        <v>2</v>
      </c>
      <c r="AD32" s="26">
        <v>4</v>
      </c>
      <c r="AE32" s="26">
        <v>4</v>
      </c>
      <c r="AF32" s="26">
        <v>6</v>
      </c>
      <c r="AG32" s="26">
        <v>0</v>
      </c>
      <c r="AH32" s="26">
        <v>0</v>
      </c>
      <c r="AI32" s="26">
        <v>159685</v>
      </c>
      <c r="AJ32" s="32" t="s">
        <v>140</v>
      </c>
      <c r="AK32" s="19" t="s">
        <v>89</v>
      </c>
      <c r="AM32" s="24"/>
      <c r="AN32" s="24"/>
    </row>
    <row r="33" spans="1:40" s="19" customFormat="1" x14ac:dyDescent="0.15">
      <c r="A33" s="18" t="s">
        <v>90</v>
      </c>
      <c r="B33" s="26">
        <v>1637</v>
      </c>
      <c r="C33" s="26">
        <v>0</v>
      </c>
      <c r="D33" s="26">
        <v>11</v>
      </c>
      <c r="E33" s="26">
        <v>11</v>
      </c>
      <c r="F33" s="26">
        <v>65</v>
      </c>
      <c r="G33" s="26">
        <v>73</v>
      </c>
      <c r="H33" s="26">
        <v>74</v>
      </c>
      <c r="I33" s="26">
        <v>80</v>
      </c>
      <c r="J33" s="26">
        <v>98</v>
      </c>
      <c r="K33" s="26">
        <v>76</v>
      </c>
      <c r="L33" s="26">
        <v>74</v>
      </c>
      <c r="M33" s="26">
        <v>89</v>
      </c>
      <c r="N33" s="26">
        <v>82</v>
      </c>
      <c r="O33" s="26">
        <v>91</v>
      </c>
      <c r="P33" s="26">
        <v>79</v>
      </c>
      <c r="Q33" s="26">
        <v>87</v>
      </c>
      <c r="R33" s="26">
        <v>96</v>
      </c>
      <c r="S33" s="26">
        <v>126</v>
      </c>
      <c r="T33" s="26">
        <v>91</v>
      </c>
      <c r="U33" s="26">
        <v>57</v>
      </c>
      <c r="V33" s="26">
        <v>28</v>
      </c>
      <c r="W33" s="26">
        <v>30</v>
      </c>
      <c r="X33" s="26">
        <v>27</v>
      </c>
      <c r="Y33" s="26">
        <v>33</v>
      </c>
      <c r="Z33" s="26">
        <v>25</v>
      </c>
      <c r="AA33" s="26">
        <v>30</v>
      </c>
      <c r="AB33" s="26">
        <v>24</v>
      </c>
      <c r="AC33" s="26">
        <v>22</v>
      </c>
      <c r="AD33" s="26">
        <v>20</v>
      </c>
      <c r="AE33" s="26">
        <v>38</v>
      </c>
      <c r="AF33" s="26">
        <v>0</v>
      </c>
      <c r="AG33" s="26">
        <v>0</v>
      </c>
      <c r="AH33" s="26">
        <v>0</v>
      </c>
      <c r="AI33" s="26">
        <v>820144</v>
      </c>
      <c r="AJ33" s="32" t="s">
        <v>131</v>
      </c>
      <c r="AK33" s="19" t="s">
        <v>91</v>
      </c>
      <c r="AM33" s="24"/>
      <c r="AN33" s="24"/>
    </row>
    <row r="34" spans="1:40" s="19" customFormat="1" x14ac:dyDescent="0.15">
      <c r="A34" s="18" t="s">
        <v>92</v>
      </c>
      <c r="B34" s="26">
        <v>298</v>
      </c>
      <c r="C34" s="26">
        <v>0</v>
      </c>
      <c r="D34" s="26">
        <v>1</v>
      </c>
      <c r="E34" s="26">
        <v>2</v>
      </c>
      <c r="F34" s="26">
        <v>5</v>
      </c>
      <c r="G34" s="26">
        <v>11</v>
      </c>
      <c r="H34" s="26">
        <v>6</v>
      </c>
      <c r="I34" s="26">
        <v>8</v>
      </c>
      <c r="J34" s="26">
        <v>13</v>
      </c>
      <c r="K34" s="26">
        <v>10</v>
      </c>
      <c r="L34" s="26">
        <v>18</v>
      </c>
      <c r="M34" s="26">
        <v>16</v>
      </c>
      <c r="N34" s="26">
        <v>14</v>
      </c>
      <c r="O34" s="26">
        <v>15</v>
      </c>
      <c r="P34" s="26">
        <v>6</v>
      </c>
      <c r="Q34" s="26">
        <v>7</v>
      </c>
      <c r="R34" s="26">
        <v>13</v>
      </c>
      <c r="S34" s="26">
        <v>8</v>
      </c>
      <c r="T34" s="26">
        <v>17</v>
      </c>
      <c r="U34" s="26">
        <v>25</v>
      </c>
      <c r="V34" s="26">
        <v>19</v>
      </c>
      <c r="W34" s="26">
        <v>21</v>
      </c>
      <c r="X34" s="26">
        <v>8</v>
      </c>
      <c r="Y34" s="26">
        <v>14</v>
      </c>
      <c r="Z34" s="26">
        <v>6</v>
      </c>
      <c r="AA34" s="26">
        <v>11</v>
      </c>
      <c r="AB34" s="26">
        <v>12</v>
      </c>
      <c r="AC34" s="26">
        <v>7</v>
      </c>
      <c r="AD34" s="26">
        <v>3</v>
      </c>
      <c r="AE34" s="26">
        <v>1</v>
      </c>
      <c r="AF34" s="26">
        <v>0</v>
      </c>
      <c r="AG34" s="26">
        <v>0</v>
      </c>
      <c r="AH34" s="26">
        <v>1</v>
      </c>
      <c r="AI34" s="26">
        <v>163775</v>
      </c>
      <c r="AJ34" s="32" t="s">
        <v>161</v>
      </c>
      <c r="AK34" s="19" t="s">
        <v>93</v>
      </c>
      <c r="AM34" s="24"/>
      <c r="AN34" s="24"/>
    </row>
    <row r="35" spans="1:40" s="19" customFormat="1" x14ac:dyDescent="0.15">
      <c r="A35" s="18" t="s">
        <v>94</v>
      </c>
      <c r="B35" s="26">
        <v>241</v>
      </c>
      <c r="C35" s="26">
        <v>0</v>
      </c>
      <c r="D35" s="26">
        <v>0</v>
      </c>
      <c r="E35" s="26">
        <v>1</v>
      </c>
      <c r="F35" s="26">
        <v>3</v>
      </c>
      <c r="G35" s="26">
        <v>5</v>
      </c>
      <c r="H35" s="26">
        <v>5</v>
      </c>
      <c r="I35" s="26">
        <v>10</v>
      </c>
      <c r="J35" s="26">
        <v>11</v>
      </c>
      <c r="K35" s="26">
        <v>25</v>
      </c>
      <c r="L35" s="26">
        <v>28</v>
      </c>
      <c r="M35" s="26">
        <v>22</v>
      </c>
      <c r="N35" s="26">
        <v>12</v>
      </c>
      <c r="O35" s="26">
        <v>4</v>
      </c>
      <c r="P35" s="26">
        <v>11</v>
      </c>
      <c r="Q35" s="26">
        <v>14</v>
      </c>
      <c r="R35" s="26">
        <v>10</v>
      </c>
      <c r="S35" s="26">
        <v>12</v>
      </c>
      <c r="T35" s="26">
        <v>9</v>
      </c>
      <c r="U35" s="26">
        <v>8</v>
      </c>
      <c r="V35" s="26">
        <v>6</v>
      </c>
      <c r="W35" s="26">
        <v>4</v>
      </c>
      <c r="X35" s="26">
        <v>9</v>
      </c>
      <c r="Y35" s="26">
        <v>6</v>
      </c>
      <c r="Z35" s="26">
        <v>6</v>
      </c>
      <c r="AA35" s="26">
        <v>5</v>
      </c>
      <c r="AB35" s="26">
        <v>2</v>
      </c>
      <c r="AC35" s="26">
        <v>3</v>
      </c>
      <c r="AD35" s="26">
        <v>2</v>
      </c>
      <c r="AE35" s="26">
        <v>3</v>
      </c>
      <c r="AF35" s="26">
        <v>4</v>
      </c>
      <c r="AG35" s="26">
        <v>0</v>
      </c>
      <c r="AH35" s="26">
        <v>1</v>
      </c>
      <c r="AI35" s="26">
        <v>123198</v>
      </c>
      <c r="AJ35" s="32" t="s">
        <v>138</v>
      </c>
      <c r="AK35" s="19" t="s">
        <v>95</v>
      </c>
      <c r="AM35" s="24"/>
      <c r="AN35" s="24"/>
    </row>
    <row r="36" spans="1:40" s="19" customFormat="1" x14ac:dyDescent="0.15">
      <c r="A36" s="18" t="s">
        <v>96</v>
      </c>
      <c r="B36" s="26">
        <v>291</v>
      </c>
      <c r="C36" s="26">
        <v>0</v>
      </c>
      <c r="D36" s="26">
        <v>0</v>
      </c>
      <c r="E36" s="26">
        <v>1</v>
      </c>
      <c r="F36" s="26">
        <v>1</v>
      </c>
      <c r="G36" s="26">
        <v>6</v>
      </c>
      <c r="H36" s="26">
        <v>8</v>
      </c>
      <c r="I36" s="26">
        <v>8</v>
      </c>
      <c r="J36" s="26">
        <v>14</v>
      </c>
      <c r="K36" s="26">
        <v>23</v>
      </c>
      <c r="L36" s="26">
        <v>19</v>
      </c>
      <c r="M36" s="26">
        <v>22</v>
      </c>
      <c r="N36" s="26">
        <v>17</v>
      </c>
      <c r="O36" s="26">
        <v>9</v>
      </c>
      <c r="P36" s="26">
        <v>12</v>
      </c>
      <c r="Q36" s="26">
        <v>12</v>
      </c>
      <c r="R36" s="26">
        <v>9</v>
      </c>
      <c r="S36" s="26">
        <v>13</v>
      </c>
      <c r="T36" s="26">
        <v>22</v>
      </c>
      <c r="U36" s="26">
        <v>33</v>
      </c>
      <c r="V36" s="26">
        <v>6</v>
      </c>
      <c r="W36" s="26">
        <v>15</v>
      </c>
      <c r="X36" s="26">
        <v>6</v>
      </c>
      <c r="Y36" s="26">
        <v>2</v>
      </c>
      <c r="Z36" s="26">
        <v>11</v>
      </c>
      <c r="AA36" s="26">
        <v>7</v>
      </c>
      <c r="AB36" s="26">
        <v>4</v>
      </c>
      <c r="AC36" s="26">
        <v>2</v>
      </c>
      <c r="AD36" s="26">
        <v>3</v>
      </c>
      <c r="AE36" s="26">
        <v>4</v>
      </c>
      <c r="AF36" s="26">
        <v>2</v>
      </c>
      <c r="AG36" s="26">
        <v>0</v>
      </c>
      <c r="AH36" s="26">
        <v>0</v>
      </c>
      <c r="AI36" s="26">
        <v>155246</v>
      </c>
      <c r="AJ36" s="32" t="s">
        <v>156</v>
      </c>
      <c r="AK36" s="19" t="s">
        <v>97</v>
      </c>
      <c r="AM36" s="24"/>
      <c r="AN36" s="24"/>
    </row>
    <row r="37" spans="1:40" s="19" customFormat="1" ht="18" customHeight="1" x14ac:dyDescent="0.15">
      <c r="A37" s="18" t="s">
        <v>98</v>
      </c>
      <c r="B37" s="26">
        <v>263</v>
      </c>
      <c r="C37" s="26">
        <v>0</v>
      </c>
      <c r="D37" s="26">
        <v>0</v>
      </c>
      <c r="E37" s="26">
        <v>0</v>
      </c>
      <c r="F37" s="26">
        <v>10</v>
      </c>
      <c r="G37" s="26">
        <v>16</v>
      </c>
      <c r="H37" s="26">
        <v>13</v>
      </c>
      <c r="I37" s="26">
        <v>18</v>
      </c>
      <c r="J37" s="26">
        <v>19</v>
      </c>
      <c r="K37" s="26">
        <v>17</v>
      </c>
      <c r="L37" s="26">
        <v>19</v>
      </c>
      <c r="M37" s="26">
        <v>18</v>
      </c>
      <c r="N37" s="26">
        <v>19</v>
      </c>
      <c r="O37" s="26">
        <v>15</v>
      </c>
      <c r="P37" s="26">
        <v>13</v>
      </c>
      <c r="Q37" s="26">
        <v>1</v>
      </c>
      <c r="R37" s="26">
        <v>2</v>
      </c>
      <c r="S37" s="26">
        <v>3</v>
      </c>
      <c r="T37" s="26">
        <v>8</v>
      </c>
      <c r="U37" s="26">
        <v>18</v>
      </c>
      <c r="V37" s="26">
        <v>7</v>
      </c>
      <c r="W37" s="26">
        <v>4</v>
      </c>
      <c r="X37" s="26">
        <v>12</v>
      </c>
      <c r="Y37" s="26">
        <v>13</v>
      </c>
      <c r="Z37" s="26">
        <v>4</v>
      </c>
      <c r="AA37" s="26">
        <v>6</v>
      </c>
      <c r="AB37" s="26">
        <v>2</v>
      </c>
      <c r="AC37" s="26">
        <v>1</v>
      </c>
      <c r="AD37" s="26">
        <v>1</v>
      </c>
      <c r="AE37" s="26">
        <v>3</v>
      </c>
      <c r="AF37" s="26">
        <v>1</v>
      </c>
      <c r="AG37" s="26">
        <v>0</v>
      </c>
      <c r="AH37" s="26">
        <v>0</v>
      </c>
      <c r="AI37" s="26">
        <v>127865</v>
      </c>
      <c r="AJ37" s="32" t="s">
        <v>180</v>
      </c>
      <c r="AK37" s="19" t="s">
        <v>99</v>
      </c>
      <c r="AM37" s="24"/>
      <c r="AN37" s="24"/>
    </row>
    <row r="38" spans="1:40" s="19" customFormat="1" x14ac:dyDescent="0.15">
      <c r="A38" s="18" t="s">
        <v>100</v>
      </c>
      <c r="B38" s="26">
        <v>282</v>
      </c>
      <c r="C38" s="26">
        <v>0</v>
      </c>
      <c r="D38" s="26">
        <v>0</v>
      </c>
      <c r="E38" s="26">
        <v>0</v>
      </c>
      <c r="F38" s="26">
        <v>8</v>
      </c>
      <c r="G38" s="26">
        <v>8</v>
      </c>
      <c r="H38" s="26">
        <v>11</v>
      </c>
      <c r="I38" s="26">
        <v>2</v>
      </c>
      <c r="J38" s="26">
        <v>18</v>
      </c>
      <c r="K38" s="26">
        <v>15</v>
      </c>
      <c r="L38" s="26">
        <v>9</v>
      </c>
      <c r="M38" s="26">
        <v>16</v>
      </c>
      <c r="N38" s="26">
        <v>10</v>
      </c>
      <c r="O38" s="26">
        <v>8</v>
      </c>
      <c r="P38" s="26">
        <v>8</v>
      </c>
      <c r="Q38" s="26">
        <v>10</v>
      </c>
      <c r="R38" s="26">
        <v>7</v>
      </c>
      <c r="S38" s="26">
        <v>11</v>
      </c>
      <c r="T38" s="26">
        <v>13</v>
      </c>
      <c r="U38" s="26">
        <v>19</v>
      </c>
      <c r="V38" s="26">
        <v>16</v>
      </c>
      <c r="W38" s="26">
        <v>22</v>
      </c>
      <c r="X38" s="26">
        <v>10</v>
      </c>
      <c r="Y38" s="26">
        <v>21</v>
      </c>
      <c r="Z38" s="26">
        <v>15</v>
      </c>
      <c r="AA38" s="26">
        <v>6</v>
      </c>
      <c r="AB38" s="26">
        <v>3</v>
      </c>
      <c r="AC38" s="26">
        <v>4</v>
      </c>
      <c r="AD38" s="26">
        <v>4</v>
      </c>
      <c r="AE38" s="26">
        <v>5</v>
      </c>
      <c r="AF38" s="26">
        <v>2</v>
      </c>
      <c r="AG38" s="26">
        <v>1</v>
      </c>
      <c r="AH38" s="26">
        <v>0</v>
      </c>
      <c r="AI38" s="26">
        <v>156440</v>
      </c>
      <c r="AJ38" s="32" t="s">
        <v>160</v>
      </c>
      <c r="AK38" s="19" t="s">
        <v>101</v>
      </c>
      <c r="AM38" s="24"/>
      <c r="AN38" s="24"/>
    </row>
    <row r="39" spans="1:40" ht="12" customHeight="1" x14ac:dyDescent="0.15">
      <c r="A39" s="33" t="s">
        <v>102</v>
      </c>
      <c r="B39" s="34">
        <f>SUM(B8:B38)</f>
        <v>18682</v>
      </c>
      <c r="C39" s="34">
        <f>SUM(C8:C38)</f>
        <v>0</v>
      </c>
      <c r="D39" s="34">
        <f t="shared" ref="D39:AH39" si="0">SUM(D8:D38)</f>
        <v>25</v>
      </c>
      <c r="E39" s="34">
        <f t="shared" si="0"/>
        <v>55</v>
      </c>
      <c r="F39" s="34">
        <f>SUM(F8:F38)</f>
        <v>544</v>
      </c>
      <c r="G39" s="34">
        <f t="shared" si="0"/>
        <v>697</v>
      </c>
      <c r="H39" s="34">
        <f t="shared" si="0"/>
        <v>719</v>
      </c>
      <c r="I39" s="34">
        <f t="shared" si="0"/>
        <v>772</v>
      </c>
      <c r="J39" s="34">
        <f t="shared" si="0"/>
        <v>971</v>
      </c>
      <c r="K39" s="34">
        <f t="shared" si="0"/>
        <v>1140</v>
      </c>
      <c r="L39" s="34">
        <f t="shared" si="0"/>
        <v>1124</v>
      </c>
      <c r="M39" s="34">
        <f t="shared" si="0"/>
        <v>1205</v>
      </c>
      <c r="N39" s="34">
        <f t="shared" si="0"/>
        <v>1058</v>
      </c>
      <c r="O39" s="34">
        <f t="shared" si="0"/>
        <v>1074</v>
      </c>
      <c r="P39" s="34">
        <f t="shared" si="0"/>
        <v>1002</v>
      </c>
      <c r="Q39" s="34">
        <f t="shared" si="0"/>
        <v>885</v>
      </c>
      <c r="R39" s="34">
        <f t="shared" si="0"/>
        <v>876</v>
      </c>
      <c r="S39" s="34">
        <f t="shared" si="0"/>
        <v>904</v>
      </c>
      <c r="T39" s="34">
        <f t="shared" si="0"/>
        <v>981</v>
      </c>
      <c r="U39" s="34">
        <f t="shared" si="0"/>
        <v>1038</v>
      </c>
      <c r="V39" s="34">
        <f t="shared" si="0"/>
        <v>552</v>
      </c>
      <c r="W39" s="34">
        <f t="shared" si="0"/>
        <v>546</v>
      </c>
      <c r="X39" s="34">
        <f t="shared" si="0"/>
        <v>444</v>
      </c>
      <c r="Y39" s="34">
        <f t="shared" si="0"/>
        <v>442</v>
      </c>
      <c r="Z39" s="34">
        <f t="shared" si="0"/>
        <v>352</v>
      </c>
      <c r="AA39" s="34">
        <f t="shared" si="0"/>
        <v>355</v>
      </c>
      <c r="AB39" s="34">
        <f t="shared" si="0"/>
        <v>299</v>
      </c>
      <c r="AC39" s="34">
        <f t="shared" si="0"/>
        <v>194</v>
      </c>
      <c r="AD39" s="34">
        <f t="shared" si="0"/>
        <v>164</v>
      </c>
      <c r="AE39" s="34">
        <f t="shared" si="0"/>
        <v>184</v>
      </c>
      <c r="AF39" s="34">
        <f t="shared" si="0"/>
        <v>70</v>
      </c>
      <c r="AG39" s="34">
        <f t="shared" si="0"/>
        <v>4</v>
      </c>
      <c r="AH39" s="34">
        <f t="shared" si="0"/>
        <v>6</v>
      </c>
      <c r="AI39" s="34">
        <f>SUM(AI8:AI38)</f>
        <v>9514598</v>
      </c>
      <c r="AJ39" s="35">
        <f>AI39/12/B39</f>
        <v>42.441021660778645</v>
      </c>
      <c r="AK39" s="21" t="s">
        <v>103</v>
      </c>
      <c r="AL39" s="19"/>
      <c r="AM39" s="24"/>
      <c r="AN39" s="24"/>
    </row>
    <row r="40" spans="1:40" s="19" customFormat="1" x14ac:dyDescent="0.15">
      <c r="A40" s="18" t="s">
        <v>104</v>
      </c>
      <c r="B40" s="26">
        <v>156</v>
      </c>
      <c r="C40" s="26">
        <v>0</v>
      </c>
      <c r="D40" s="26">
        <v>0</v>
      </c>
      <c r="E40" s="26">
        <v>0</v>
      </c>
      <c r="F40" s="26">
        <v>0</v>
      </c>
      <c r="G40" s="26">
        <v>1</v>
      </c>
      <c r="H40" s="26">
        <v>7</v>
      </c>
      <c r="I40" s="26">
        <v>5</v>
      </c>
      <c r="J40" s="26">
        <v>8</v>
      </c>
      <c r="K40" s="26">
        <v>10</v>
      </c>
      <c r="L40" s="26">
        <v>8</v>
      </c>
      <c r="M40" s="26">
        <v>14</v>
      </c>
      <c r="N40" s="26">
        <v>11</v>
      </c>
      <c r="O40" s="26">
        <v>16</v>
      </c>
      <c r="P40" s="26">
        <v>11</v>
      </c>
      <c r="Q40" s="26">
        <v>10</v>
      </c>
      <c r="R40" s="26">
        <v>6</v>
      </c>
      <c r="S40" s="26">
        <v>13</v>
      </c>
      <c r="T40" s="26">
        <v>12</v>
      </c>
      <c r="U40" s="26">
        <v>7</v>
      </c>
      <c r="V40" s="26">
        <v>4</v>
      </c>
      <c r="W40" s="26">
        <v>4</v>
      </c>
      <c r="X40" s="26">
        <v>1</v>
      </c>
      <c r="Y40" s="26">
        <v>3</v>
      </c>
      <c r="Z40" s="26">
        <v>1</v>
      </c>
      <c r="AA40" s="26">
        <v>2</v>
      </c>
      <c r="AB40" s="26">
        <v>0</v>
      </c>
      <c r="AC40" s="26">
        <v>1</v>
      </c>
      <c r="AD40" s="26">
        <v>0</v>
      </c>
      <c r="AE40" s="26">
        <v>0</v>
      </c>
      <c r="AF40" s="26">
        <v>1</v>
      </c>
      <c r="AG40" s="26">
        <v>0</v>
      </c>
      <c r="AH40" s="26">
        <v>0</v>
      </c>
      <c r="AI40" s="26">
        <v>79367</v>
      </c>
      <c r="AJ40" s="32" t="s">
        <v>159</v>
      </c>
      <c r="AK40" s="19" t="s">
        <v>105</v>
      </c>
      <c r="AM40" s="24"/>
      <c r="AN40" s="24"/>
    </row>
    <row r="41" spans="1:40" s="19" customFormat="1" x14ac:dyDescent="0.15">
      <c r="A41" s="18" t="s">
        <v>106</v>
      </c>
      <c r="B41" s="26">
        <v>108</v>
      </c>
      <c r="C41" s="26">
        <v>0</v>
      </c>
      <c r="D41" s="26">
        <v>0</v>
      </c>
      <c r="E41" s="26">
        <v>0</v>
      </c>
      <c r="F41" s="26">
        <v>3</v>
      </c>
      <c r="G41" s="26">
        <v>0</v>
      </c>
      <c r="H41" s="26">
        <v>3</v>
      </c>
      <c r="I41" s="26">
        <v>6</v>
      </c>
      <c r="J41" s="26">
        <v>5</v>
      </c>
      <c r="K41" s="26">
        <v>5</v>
      </c>
      <c r="L41" s="26">
        <v>5</v>
      </c>
      <c r="M41" s="26">
        <v>4</v>
      </c>
      <c r="N41" s="26">
        <v>6</v>
      </c>
      <c r="O41" s="26">
        <v>2</v>
      </c>
      <c r="P41" s="26">
        <v>0</v>
      </c>
      <c r="Q41" s="26">
        <v>2</v>
      </c>
      <c r="R41" s="26">
        <v>3</v>
      </c>
      <c r="S41" s="26">
        <v>5</v>
      </c>
      <c r="T41" s="26">
        <v>7</v>
      </c>
      <c r="U41" s="26">
        <v>12</v>
      </c>
      <c r="V41" s="26">
        <v>12</v>
      </c>
      <c r="W41" s="26">
        <v>3</v>
      </c>
      <c r="X41" s="26">
        <v>5</v>
      </c>
      <c r="Y41" s="26">
        <v>3</v>
      </c>
      <c r="Z41" s="26">
        <v>4</v>
      </c>
      <c r="AA41" s="26">
        <v>5</v>
      </c>
      <c r="AB41" s="26">
        <v>2</v>
      </c>
      <c r="AC41" s="26">
        <v>4</v>
      </c>
      <c r="AD41" s="26">
        <v>0</v>
      </c>
      <c r="AE41" s="26">
        <v>2</v>
      </c>
      <c r="AF41" s="26">
        <v>0</v>
      </c>
      <c r="AG41" s="26">
        <v>0</v>
      </c>
      <c r="AH41" s="26">
        <v>0</v>
      </c>
      <c r="AI41" s="26">
        <v>60603</v>
      </c>
      <c r="AJ41" s="32" t="s">
        <v>150</v>
      </c>
      <c r="AK41" s="19" t="s">
        <v>107</v>
      </c>
      <c r="AM41" s="24"/>
      <c r="AN41" s="24"/>
    </row>
    <row r="42" spans="1:40" s="19" customFormat="1" x14ac:dyDescent="0.15">
      <c r="A42" s="18" t="s">
        <v>108</v>
      </c>
      <c r="B42" s="26">
        <v>77</v>
      </c>
      <c r="C42" s="26">
        <v>0</v>
      </c>
      <c r="D42" s="26">
        <v>0</v>
      </c>
      <c r="E42" s="26">
        <v>0</v>
      </c>
      <c r="F42" s="26">
        <v>1</v>
      </c>
      <c r="G42" s="26">
        <v>1</v>
      </c>
      <c r="H42" s="26">
        <v>0</v>
      </c>
      <c r="I42" s="26">
        <v>6</v>
      </c>
      <c r="J42" s="26">
        <v>3</v>
      </c>
      <c r="K42" s="26">
        <v>4</v>
      </c>
      <c r="L42" s="26">
        <v>6</v>
      </c>
      <c r="M42" s="26">
        <v>9</v>
      </c>
      <c r="N42" s="26">
        <v>1</v>
      </c>
      <c r="O42" s="26">
        <v>4</v>
      </c>
      <c r="P42" s="26">
        <v>1</v>
      </c>
      <c r="Q42" s="26">
        <v>1</v>
      </c>
      <c r="R42" s="26">
        <v>1</v>
      </c>
      <c r="S42" s="26">
        <v>5</v>
      </c>
      <c r="T42" s="26">
        <v>5</v>
      </c>
      <c r="U42" s="26">
        <v>14</v>
      </c>
      <c r="V42" s="26">
        <v>2</v>
      </c>
      <c r="W42" s="26">
        <v>0</v>
      </c>
      <c r="X42" s="26">
        <v>4</v>
      </c>
      <c r="Y42" s="26">
        <v>4</v>
      </c>
      <c r="Z42" s="26">
        <v>0</v>
      </c>
      <c r="AA42" s="26">
        <v>4</v>
      </c>
      <c r="AB42" s="26">
        <v>1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41232</v>
      </c>
      <c r="AJ42" s="32" t="s">
        <v>181</v>
      </c>
      <c r="AK42" s="19" t="s">
        <v>109</v>
      </c>
      <c r="AM42" s="24"/>
      <c r="AN42" s="24"/>
    </row>
    <row r="43" spans="1:40" s="19" customFormat="1" x14ac:dyDescent="0.15">
      <c r="A43" s="18" t="s">
        <v>110</v>
      </c>
      <c r="B43" s="26">
        <v>89</v>
      </c>
      <c r="C43" s="26">
        <v>0</v>
      </c>
      <c r="D43" s="26">
        <v>0</v>
      </c>
      <c r="E43" s="26">
        <v>0</v>
      </c>
      <c r="F43" s="26">
        <v>5</v>
      </c>
      <c r="G43" s="26">
        <v>1</v>
      </c>
      <c r="H43" s="26">
        <v>7</v>
      </c>
      <c r="I43" s="26">
        <v>7</v>
      </c>
      <c r="J43" s="26">
        <v>5</v>
      </c>
      <c r="K43" s="26">
        <v>7</v>
      </c>
      <c r="L43" s="26">
        <v>9</v>
      </c>
      <c r="M43" s="26">
        <v>8</v>
      </c>
      <c r="N43" s="26">
        <v>3</v>
      </c>
      <c r="O43" s="26">
        <v>3</v>
      </c>
      <c r="P43" s="26">
        <v>10</v>
      </c>
      <c r="Q43" s="26">
        <v>3</v>
      </c>
      <c r="R43" s="26">
        <v>3</v>
      </c>
      <c r="S43" s="26">
        <v>1</v>
      </c>
      <c r="T43" s="26">
        <v>2</v>
      </c>
      <c r="U43" s="26">
        <v>2</v>
      </c>
      <c r="V43" s="26">
        <v>1</v>
      </c>
      <c r="W43" s="26">
        <v>3</v>
      </c>
      <c r="X43" s="26">
        <v>3</v>
      </c>
      <c r="Y43" s="26">
        <v>0</v>
      </c>
      <c r="Z43" s="26">
        <v>4</v>
      </c>
      <c r="AA43" s="26">
        <v>1</v>
      </c>
      <c r="AB43" s="26">
        <v>1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41695</v>
      </c>
      <c r="AJ43" s="32" t="s">
        <v>182</v>
      </c>
      <c r="AK43" s="19" t="s">
        <v>111</v>
      </c>
      <c r="AM43" s="24"/>
      <c r="AN43" s="24"/>
    </row>
    <row r="44" spans="1:40" s="19" customFormat="1" x14ac:dyDescent="0.15">
      <c r="A44" s="18" t="s">
        <v>112</v>
      </c>
      <c r="B44" s="26">
        <v>233</v>
      </c>
      <c r="C44" s="26">
        <v>0</v>
      </c>
      <c r="D44" s="26">
        <v>4</v>
      </c>
      <c r="E44" s="26">
        <v>1</v>
      </c>
      <c r="F44" s="26">
        <v>8</v>
      </c>
      <c r="G44" s="26">
        <v>13</v>
      </c>
      <c r="H44" s="26">
        <v>13</v>
      </c>
      <c r="I44" s="26">
        <v>8</v>
      </c>
      <c r="J44" s="26">
        <v>17</v>
      </c>
      <c r="K44" s="26">
        <v>7</v>
      </c>
      <c r="L44" s="26">
        <v>10</v>
      </c>
      <c r="M44" s="26">
        <v>7</v>
      </c>
      <c r="N44" s="26">
        <v>11</v>
      </c>
      <c r="O44" s="26">
        <v>7</v>
      </c>
      <c r="P44" s="26">
        <v>12</v>
      </c>
      <c r="Q44" s="26">
        <v>7</v>
      </c>
      <c r="R44" s="26">
        <v>14</v>
      </c>
      <c r="S44" s="26">
        <v>10</v>
      </c>
      <c r="T44" s="26">
        <v>10</v>
      </c>
      <c r="U44" s="26">
        <v>24</v>
      </c>
      <c r="V44" s="26">
        <v>14</v>
      </c>
      <c r="W44" s="26">
        <v>5</v>
      </c>
      <c r="X44" s="26">
        <v>7</v>
      </c>
      <c r="Y44" s="26">
        <v>12</v>
      </c>
      <c r="Z44" s="26">
        <v>6</v>
      </c>
      <c r="AA44" s="26">
        <v>4</v>
      </c>
      <c r="AB44" s="26">
        <v>2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118331</v>
      </c>
      <c r="AJ44" s="32" t="s">
        <v>147</v>
      </c>
      <c r="AK44" s="19" t="s">
        <v>113</v>
      </c>
      <c r="AM44" s="24"/>
      <c r="AN44" s="24"/>
    </row>
    <row r="45" spans="1:40" s="19" customFormat="1" ht="18" customHeight="1" x14ac:dyDescent="0.15">
      <c r="A45" s="18" t="s">
        <v>114</v>
      </c>
      <c r="B45" s="26">
        <v>83</v>
      </c>
      <c r="C45" s="26">
        <v>0</v>
      </c>
      <c r="D45" s="26">
        <v>0</v>
      </c>
      <c r="E45" s="26">
        <v>1</v>
      </c>
      <c r="F45" s="26">
        <v>2</v>
      </c>
      <c r="G45" s="26">
        <v>0</v>
      </c>
      <c r="H45" s="26">
        <v>2</v>
      </c>
      <c r="I45" s="26">
        <v>7</v>
      </c>
      <c r="J45" s="26">
        <v>1</v>
      </c>
      <c r="K45" s="26">
        <v>8</v>
      </c>
      <c r="L45" s="26">
        <v>6</v>
      </c>
      <c r="M45" s="26">
        <v>3</v>
      </c>
      <c r="N45" s="26">
        <v>0</v>
      </c>
      <c r="O45" s="26">
        <v>2</v>
      </c>
      <c r="P45" s="26">
        <v>1</v>
      </c>
      <c r="Q45" s="26">
        <v>4</v>
      </c>
      <c r="R45" s="26">
        <v>3</v>
      </c>
      <c r="S45" s="26">
        <v>4</v>
      </c>
      <c r="T45" s="26">
        <v>8</v>
      </c>
      <c r="U45" s="26">
        <v>7</v>
      </c>
      <c r="V45" s="26">
        <v>4</v>
      </c>
      <c r="W45" s="26">
        <v>1</v>
      </c>
      <c r="X45" s="26">
        <v>4</v>
      </c>
      <c r="Y45" s="26">
        <v>3</v>
      </c>
      <c r="Z45" s="26">
        <v>4</v>
      </c>
      <c r="AA45" s="26">
        <v>5</v>
      </c>
      <c r="AB45" s="26">
        <v>3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44965</v>
      </c>
      <c r="AJ45" s="32" t="s">
        <v>151</v>
      </c>
      <c r="AK45" s="19" t="s">
        <v>115</v>
      </c>
      <c r="AM45" s="24"/>
      <c r="AN45" s="24"/>
    </row>
    <row r="46" spans="1:40" s="19" customFormat="1" x14ac:dyDescent="0.15">
      <c r="A46" s="18" t="s">
        <v>116</v>
      </c>
      <c r="B46" s="26">
        <v>123</v>
      </c>
      <c r="C46" s="26">
        <v>0</v>
      </c>
      <c r="D46" s="26">
        <v>0</v>
      </c>
      <c r="E46" s="26">
        <v>0</v>
      </c>
      <c r="F46" s="26">
        <v>2</v>
      </c>
      <c r="G46" s="26">
        <v>2</v>
      </c>
      <c r="H46" s="26">
        <v>9</v>
      </c>
      <c r="I46" s="26">
        <v>7</v>
      </c>
      <c r="J46" s="26">
        <v>10</v>
      </c>
      <c r="K46" s="26">
        <v>9</v>
      </c>
      <c r="L46" s="26">
        <v>9</v>
      </c>
      <c r="M46" s="26">
        <v>8</v>
      </c>
      <c r="N46" s="26">
        <v>6</v>
      </c>
      <c r="O46" s="26">
        <v>2</v>
      </c>
      <c r="P46" s="26">
        <v>4</v>
      </c>
      <c r="Q46" s="26">
        <v>3</v>
      </c>
      <c r="R46" s="26">
        <v>3</v>
      </c>
      <c r="S46" s="26">
        <v>6</v>
      </c>
      <c r="T46" s="26">
        <v>3</v>
      </c>
      <c r="U46" s="26">
        <v>7</v>
      </c>
      <c r="V46" s="26">
        <v>5</v>
      </c>
      <c r="W46" s="26">
        <v>4</v>
      </c>
      <c r="X46" s="26">
        <v>2</v>
      </c>
      <c r="Y46" s="26">
        <v>4</v>
      </c>
      <c r="Z46" s="26">
        <v>2</v>
      </c>
      <c r="AA46" s="26">
        <v>1</v>
      </c>
      <c r="AB46" s="26">
        <v>2</v>
      </c>
      <c r="AC46" s="26">
        <v>5</v>
      </c>
      <c r="AD46" s="26">
        <v>5</v>
      </c>
      <c r="AE46" s="26">
        <v>2</v>
      </c>
      <c r="AF46" s="26">
        <v>1</v>
      </c>
      <c r="AG46" s="26">
        <v>0</v>
      </c>
      <c r="AH46" s="26">
        <v>0</v>
      </c>
      <c r="AI46" s="26">
        <v>63493</v>
      </c>
      <c r="AJ46" s="32" t="s">
        <v>155</v>
      </c>
      <c r="AK46" s="19" t="s">
        <v>117</v>
      </c>
      <c r="AM46" s="24"/>
      <c r="AN46" s="24"/>
    </row>
    <row r="47" spans="1:40" s="19" customFormat="1" x14ac:dyDescent="0.15">
      <c r="A47" s="18" t="s">
        <v>118</v>
      </c>
      <c r="B47" s="26">
        <v>91</v>
      </c>
      <c r="C47" s="26">
        <v>0</v>
      </c>
      <c r="D47" s="26">
        <v>0</v>
      </c>
      <c r="E47" s="26">
        <v>0</v>
      </c>
      <c r="F47" s="26">
        <v>2</v>
      </c>
      <c r="G47" s="26">
        <v>2</v>
      </c>
      <c r="H47" s="26">
        <v>6</v>
      </c>
      <c r="I47" s="26">
        <v>3</v>
      </c>
      <c r="J47" s="26">
        <v>8</v>
      </c>
      <c r="K47" s="26">
        <v>5</v>
      </c>
      <c r="L47" s="26">
        <v>4</v>
      </c>
      <c r="M47" s="26">
        <v>5</v>
      </c>
      <c r="N47" s="26">
        <v>2</v>
      </c>
      <c r="O47" s="26">
        <v>7</v>
      </c>
      <c r="P47" s="26">
        <v>2</v>
      </c>
      <c r="Q47" s="26">
        <v>2</v>
      </c>
      <c r="R47" s="26">
        <v>5</v>
      </c>
      <c r="S47" s="26">
        <v>5</v>
      </c>
      <c r="T47" s="26">
        <v>7</v>
      </c>
      <c r="U47" s="26">
        <v>9</v>
      </c>
      <c r="V47" s="26">
        <v>4</v>
      </c>
      <c r="W47" s="26">
        <v>1</v>
      </c>
      <c r="X47" s="26">
        <v>1</v>
      </c>
      <c r="Y47" s="26">
        <v>1</v>
      </c>
      <c r="Z47" s="26">
        <v>4</v>
      </c>
      <c r="AA47" s="26">
        <v>1</v>
      </c>
      <c r="AB47" s="26">
        <v>2</v>
      </c>
      <c r="AC47" s="26">
        <v>2</v>
      </c>
      <c r="AD47" s="26">
        <v>1</v>
      </c>
      <c r="AE47" s="26">
        <v>0</v>
      </c>
      <c r="AF47" s="26">
        <v>0</v>
      </c>
      <c r="AG47" s="26">
        <v>0</v>
      </c>
      <c r="AH47" s="26">
        <v>0</v>
      </c>
      <c r="AI47" s="26">
        <v>47068</v>
      </c>
      <c r="AJ47" s="32" t="s">
        <v>139</v>
      </c>
      <c r="AK47" s="19" t="s">
        <v>119</v>
      </c>
      <c r="AM47" s="24"/>
      <c r="AN47" s="24"/>
    </row>
    <row r="48" spans="1:40" s="19" customFormat="1" x14ac:dyDescent="0.15">
      <c r="A48" s="18" t="s">
        <v>120</v>
      </c>
      <c r="B48" s="26">
        <v>91</v>
      </c>
      <c r="C48" s="26">
        <v>0</v>
      </c>
      <c r="D48" s="26">
        <v>0</v>
      </c>
      <c r="E48" s="26">
        <v>0</v>
      </c>
      <c r="F48" s="26">
        <v>5</v>
      </c>
      <c r="G48" s="26">
        <v>5</v>
      </c>
      <c r="H48" s="26">
        <v>6</v>
      </c>
      <c r="I48" s="26">
        <v>2</v>
      </c>
      <c r="J48" s="26">
        <v>10</v>
      </c>
      <c r="K48" s="26">
        <v>5</v>
      </c>
      <c r="L48" s="26">
        <v>5</v>
      </c>
      <c r="M48" s="26">
        <v>4</v>
      </c>
      <c r="N48" s="26">
        <v>5</v>
      </c>
      <c r="O48" s="26">
        <v>2</v>
      </c>
      <c r="P48" s="26">
        <v>2</v>
      </c>
      <c r="Q48" s="26">
        <v>3</v>
      </c>
      <c r="R48" s="26">
        <v>5</v>
      </c>
      <c r="S48" s="26">
        <v>7</v>
      </c>
      <c r="T48" s="26">
        <v>2</v>
      </c>
      <c r="U48" s="26">
        <v>7</v>
      </c>
      <c r="V48" s="26">
        <v>3</v>
      </c>
      <c r="W48" s="26">
        <v>2</v>
      </c>
      <c r="X48" s="26">
        <v>2</v>
      </c>
      <c r="Y48" s="26">
        <v>4</v>
      </c>
      <c r="Z48" s="26">
        <v>1</v>
      </c>
      <c r="AA48" s="26">
        <v>1</v>
      </c>
      <c r="AB48" s="26">
        <v>2</v>
      </c>
      <c r="AC48" s="26">
        <v>1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44562</v>
      </c>
      <c r="AJ48" s="32" t="s">
        <v>149</v>
      </c>
      <c r="AK48" s="19" t="s">
        <v>121</v>
      </c>
      <c r="AM48" s="24"/>
      <c r="AN48" s="24"/>
    </row>
    <row r="49" spans="1:40" s="19" customFormat="1" ht="9" customHeight="1" x14ac:dyDescent="0.15">
      <c r="A49" s="18" t="s">
        <v>122</v>
      </c>
      <c r="B49" s="26">
        <v>66</v>
      </c>
      <c r="C49" s="26">
        <v>0</v>
      </c>
      <c r="D49" s="26">
        <v>0</v>
      </c>
      <c r="E49" s="26">
        <v>0</v>
      </c>
      <c r="F49" s="26">
        <v>2</v>
      </c>
      <c r="G49" s="26">
        <v>4</v>
      </c>
      <c r="H49" s="26">
        <v>3</v>
      </c>
      <c r="I49" s="26">
        <v>4</v>
      </c>
      <c r="J49" s="26">
        <v>6</v>
      </c>
      <c r="K49" s="26">
        <v>2</v>
      </c>
      <c r="L49" s="26">
        <v>4</v>
      </c>
      <c r="M49" s="26">
        <v>7</v>
      </c>
      <c r="N49" s="26">
        <v>2</v>
      </c>
      <c r="O49" s="26">
        <v>2</v>
      </c>
      <c r="P49" s="26">
        <v>2</v>
      </c>
      <c r="Q49" s="26">
        <v>1</v>
      </c>
      <c r="R49" s="26">
        <v>2</v>
      </c>
      <c r="S49" s="26">
        <v>2</v>
      </c>
      <c r="T49" s="26">
        <v>3</v>
      </c>
      <c r="U49" s="26">
        <v>3</v>
      </c>
      <c r="V49" s="26">
        <v>5</v>
      </c>
      <c r="W49" s="26">
        <v>4</v>
      </c>
      <c r="X49" s="26">
        <v>1</v>
      </c>
      <c r="Y49" s="26">
        <v>2</v>
      </c>
      <c r="Z49" s="26">
        <v>2</v>
      </c>
      <c r="AA49" s="26">
        <v>3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32978</v>
      </c>
      <c r="AJ49" s="32" t="s">
        <v>136</v>
      </c>
      <c r="AK49" s="19" t="s">
        <v>123</v>
      </c>
      <c r="AM49" s="24"/>
      <c r="AN49" s="24"/>
    </row>
    <row r="50" spans="1:40" ht="12" customHeight="1" x14ac:dyDescent="0.15">
      <c r="A50" s="33" t="s">
        <v>124</v>
      </c>
      <c r="B50" s="34">
        <f>SUM(B40:B49)</f>
        <v>1117</v>
      </c>
      <c r="C50" s="34">
        <f>SUM(C40:C49)</f>
        <v>0</v>
      </c>
      <c r="D50" s="34">
        <f t="shared" ref="D50:AH50" si="1">SUM(D40:D49)</f>
        <v>4</v>
      </c>
      <c r="E50" s="34">
        <f t="shared" si="1"/>
        <v>2</v>
      </c>
      <c r="F50" s="34">
        <f t="shared" si="1"/>
        <v>30</v>
      </c>
      <c r="G50" s="34">
        <f t="shared" si="1"/>
        <v>29</v>
      </c>
      <c r="H50" s="34">
        <f t="shared" si="1"/>
        <v>56</v>
      </c>
      <c r="I50" s="34">
        <f t="shared" si="1"/>
        <v>55</v>
      </c>
      <c r="J50" s="34">
        <f t="shared" si="1"/>
        <v>73</v>
      </c>
      <c r="K50" s="34">
        <f t="shared" si="1"/>
        <v>62</v>
      </c>
      <c r="L50" s="34">
        <f t="shared" si="1"/>
        <v>66</v>
      </c>
      <c r="M50" s="34">
        <f t="shared" si="1"/>
        <v>69</v>
      </c>
      <c r="N50" s="34">
        <f t="shared" si="1"/>
        <v>47</v>
      </c>
      <c r="O50" s="34">
        <f t="shared" si="1"/>
        <v>47</v>
      </c>
      <c r="P50" s="34">
        <f t="shared" si="1"/>
        <v>45</v>
      </c>
      <c r="Q50" s="34">
        <f t="shared" si="1"/>
        <v>36</v>
      </c>
      <c r="R50" s="34">
        <f t="shared" si="1"/>
        <v>45</v>
      </c>
      <c r="S50" s="34">
        <f t="shared" si="1"/>
        <v>58</v>
      </c>
      <c r="T50" s="34">
        <f t="shared" si="1"/>
        <v>59</v>
      </c>
      <c r="U50" s="34">
        <f t="shared" si="1"/>
        <v>92</v>
      </c>
      <c r="V50" s="34">
        <f t="shared" si="1"/>
        <v>54</v>
      </c>
      <c r="W50" s="34">
        <f t="shared" si="1"/>
        <v>27</v>
      </c>
      <c r="X50" s="34">
        <f t="shared" si="1"/>
        <v>30</v>
      </c>
      <c r="Y50" s="34">
        <f t="shared" si="1"/>
        <v>36</v>
      </c>
      <c r="Z50" s="34">
        <f t="shared" si="1"/>
        <v>28</v>
      </c>
      <c r="AA50" s="34">
        <f t="shared" si="1"/>
        <v>27</v>
      </c>
      <c r="AB50" s="34">
        <f t="shared" si="1"/>
        <v>15</v>
      </c>
      <c r="AC50" s="34">
        <f t="shared" si="1"/>
        <v>13</v>
      </c>
      <c r="AD50" s="34">
        <f t="shared" si="1"/>
        <v>6</v>
      </c>
      <c r="AE50" s="34">
        <f t="shared" si="1"/>
        <v>4</v>
      </c>
      <c r="AF50" s="34">
        <f t="shared" si="1"/>
        <v>2</v>
      </c>
      <c r="AG50" s="34">
        <f t="shared" si="1"/>
        <v>0</v>
      </c>
      <c r="AH50" s="34">
        <f t="shared" si="1"/>
        <v>0</v>
      </c>
      <c r="AI50" s="34">
        <f>SUM(AI40:AI49)</f>
        <v>574294</v>
      </c>
      <c r="AJ50" s="35">
        <f>AI50/12/B50</f>
        <v>42.844971650253655</v>
      </c>
      <c r="AK50" s="21" t="s">
        <v>125</v>
      </c>
      <c r="AM50" s="24"/>
      <c r="AN50" s="24"/>
    </row>
    <row r="51" spans="1:40" ht="12" customHeight="1" x14ac:dyDescent="0.15">
      <c r="A51" s="33" t="s">
        <v>126</v>
      </c>
      <c r="B51" s="34">
        <f>SUM(B39,B50)</f>
        <v>19799</v>
      </c>
      <c r="C51" s="34">
        <f>SUM(C39,C50)</f>
        <v>0</v>
      </c>
      <c r="D51" s="34">
        <f t="shared" ref="D51:AH51" si="2">SUM(D39,D50)</f>
        <v>29</v>
      </c>
      <c r="E51" s="34">
        <f t="shared" si="2"/>
        <v>57</v>
      </c>
      <c r="F51" s="34">
        <f t="shared" si="2"/>
        <v>574</v>
      </c>
      <c r="G51" s="34">
        <f t="shared" si="2"/>
        <v>726</v>
      </c>
      <c r="H51" s="34">
        <f t="shared" si="2"/>
        <v>775</v>
      </c>
      <c r="I51" s="34">
        <f t="shared" si="2"/>
        <v>827</v>
      </c>
      <c r="J51" s="34">
        <f t="shared" si="2"/>
        <v>1044</v>
      </c>
      <c r="K51" s="34">
        <f t="shared" si="2"/>
        <v>1202</v>
      </c>
      <c r="L51" s="34">
        <f t="shared" si="2"/>
        <v>1190</v>
      </c>
      <c r="M51" s="34">
        <f t="shared" si="2"/>
        <v>1274</v>
      </c>
      <c r="N51" s="34">
        <f t="shared" si="2"/>
        <v>1105</v>
      </c>
      <c r="O51" s="34">
        <f t="shared" si="2"/>
        <v>1121</v>
      </c>
      <c r="P51" s="34">
        <f t="shared" si="2"/>
        <v>1047</v>
      </c>
      <c r="Q51" s="34">
        <f t="shared" si="2"/>
        <v>921</v>
      </c>
      <c r="R51" s="34">
        <f t="shared" si="2"/>
        <v>921</v>
      </c>
      <c r="S51" s="34">
        <f t="shared" si="2"/>
        <v>962</v>
      </c>
      <c r="T51" s="34">
        <f t="shared" si="2"/>
        <v>1040</v>
      </c>
      <c r="U51" s="34">
        <f t="shared" si="2"/>
        <v>1130</v>
      </c>
      <c r="V51" s="34">
        <f t="shared" si="2"/>
        <v>606</v>
      </c>
      <c r="W51" s="34">
        <f t="shared" si="2"/>
        <v>573</v>
      </c>
      <c r="X51" s="34">
        <f t="shared" si="2"/>
        <v>474</v>
      </c>
      <c r="Y51" s="34">
        <f t="shared" si="2"/>
        <v>478</v>
      </c>
      <c r="Z51" s="34">
        <f t="shared" si="2"/>
        <v>380</v>
      </c>
      <c r="AA51" s="34">
        <f t="shared" si="2"/>
        <v>382</v>
      </c>
      <c r="AB51" s="34">
        <f t="shared" si="2"/>
        <v>314</v>
      </c>
      <c r="AC51" s="34">
        <f t="shared" si="2"/>
        <v>207</v>
      </c>
      <c r="AD51" s="34">
        <f t="shared" si="2"/>
        <v>170</v>
      </c>
      <c r="AE51" s="34">
        <f t="shared" si="2"/>
        <v>188</v>
      </c>
      <c r="AF51" s="34">
        <f t="shared" si="2"/>
        <v>72</v>
      </c>
      <c r="AG51" s="34">
        <f t="shared" si="2"/>
        <v>4</v>
      </c>
      <c r="AH51" s="34">
        <f t="shared" si="2"/>
        <v>6</v>
      </c>
      <c r="AI51" s="34">
        <f>SUM(AI39,AI50)</f>
        <v>10088892</v>
      </c>
      <c r="AJ51" s="35">
        <f>AI51/12/B51</f>
        <v>42.46381130360119</v>
      </c>
      <c r="AK51" s="21" t="s">
        <v>127</v>
      </c>
      <c r="AM51" s="24"/>
      <c r="AN51" s="24"/>
    </row>
    <row r="52" spans="1:40" s="3" customFormat="1" ht="9.6" x14ac:dyDescent="0.15">
      <c r="D52" s="25"/>
      <c r="E52" s="26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7"/>
      <c r="W52" s="27"/>
      <c r="X52" s="28"/>
      <c r="Y52" s="28"/>
      <c r="Z52" s="28"/>
      <c r="AA52" s="29"/>
    </row>
    <row r="53" spans="1:40" x14ac:dyDescent="0.45">
      <c r="V53" s="36"/>
      <c r="X53" s="36"/>
      <c r="AH53" s="36"/>
      <c r="AI53" s="36"/>
    </row>
    <row r="54" spans="1:40" ht="12" x14ac:dyDescent="0.45">
      <c r="I54" s="36"/>
      <c r="N54" s="36"/>
      <c r="S54" s="36"/>
      <c r="V54" s="36"/>
      <c r="AH54" s="30"/>
      <c r="AI54" s="1"/>
    </row>
    <row r="55" spans="1:40" ht="10.8" x14ac:dyDescent="0.45">
      <c r="I55" s="23"/>
      <c r="N55" s="23"/>
      <c r="S55" s="23"/>
      <c r="V55" s="23"/>
    </row>
    <row r="57" spans="1:40" x14ac:dyDescent="0.45">
      <c r="T57" s="36"/>
    </row>
    <row r="58" spans="1:40" x14ac:dyDescent="0.45">
      <c r="T58" s="38"/>
    </row>
  </sheetData>
  <mergeCells count="34">
    <mergeCell ref="AF3:AF7"/>
    <mergeCell ref="AG3:AG7"/>
    <mergeCell ref="AH3:AH7"/>
    <mergeCell ref="AI3:AI7"/>
    <mergeCell ref="AE3:AE7"/>
    <mergeCell ref="AB3:AB7"/>
    <mergeCell ref="AC3:AC7"/>
    <mergeCell ref="T3:T7"/>
    <mergeCell ref="U3:U7"/>
    <mergeCell ref="V3:V7"/>
    <mergeCell ref="W3:W7"/>
    <mergeCell ref="X3:X7"/>
    <mergeCell ref="AD3:AD7"/>
    <mergeCell ref="S3:S7"/>
    <mergeCell ref="H3:H7"/>
    <mergeCell ref="I3:I7"/>
    <mergeCell ref="J3:J7"/>
    <mergeCell ref="K3:K7"/>
    <mergeCell ref="L3:L7"/>
    <mergeCell ref="M3:M7"/>
    <mergeCell ref="N3:N7"/>
    <mergeCell ref="O3:O7"/>
    <mergeCell ref="P3:P7"/>
    <mergeCell ref="Q3:Q7"/>
    <mergeCell ref="R3:R7"/>
    <mergeCell ref="Y3:Y7"/>
    <mergeCell ref="Z3:Z7"/>
    <mergeCell ref="AA3:AA7"/>
    <mergeCell ref="G3:G7"/>
    <mergeCell ref="B3:B7"/>
    <mergeCell ref="C3:C7"/>
    <mergeCell ref="D3:D7"/>
    <mergeCell ref="E3:E7"/>
    <mergeCell ref="F3:F7"/>
  </mergeCells>
  <phoneticPr fontId="4"/>
  <pageMargins left="0.25" right="0.25" top="0.75" bottom="0.75" header="0.3" footer="0.3"/>
  <pageSetup paperSize="8" scale="92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4F71-31BE-4123-901E-3438AFF6C5BD}">
  <sheetPr>
    <tabColor rgb="FFFF0000"/>
    <pageSetUpPr fitToPage="1"/>
  </sheetPr>
  <dimension ref="A1:AK57"/>
  <sheetViews>
    <sheetView view="pageBreakPreview" zoomScale="85" zoomScaleNormal="100" zoomScaleSheetLayoutView="85" workbookViewId="0">
      <selection activeCell="AI50" sqref="AI50"/>
    </sheetView>
  </sheetViews>
  <sheetFormatPr defaultColWidth="9" defaultRowHeight="8.4" x14ac:dyDescent="0.45"/>
  <cols>
    <col min="1" max="1" width="6.09765625" style="21" customWidth="1"/>
    <col min="2" max="2" width="6.3984375" style="21" customWidth="1"/>
    <col min="3" max="34" width="6.19921875" style="21" customWidth="1"/>
    <col min="35" max="35" width="7.69921875" style="21" customWidth="1"/>
    <col min="36" max="36" width="5.59765625" style="21" customWidth="1"/>
    <col min="37" max="37" width="3.8984375" style="21" customWidth="1"/>
    <col min="38" max="16384" width="9" style="21"/>
  </cols>
  <sheetData>
    <row r="1" spans="1:37" ht="14.2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AJ1" s="2"/>
    </row>
    <row r="2" spans="1:37" ht="12.75" customHeight="1" x14ac:dyDescent="0.45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1"/>
      <c r="AJ2" s="31" t="str">
        <f>全職員!AJ2</f>
        <v>（令和７年４月１日現在）（単位：人）</v>
      </c>
    </row>
    <row r="3" spans="1:37" s="8" customFormat="1" ht="12" customHeight="1" x14ac:dyDescent="0.4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6" t="s">
        <v>36</v>
      </c>
      <c r="AJ3" s="7"/>
    </row>
    <row r="4" spans="1:37" s="8" customFormat="1" ht="12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1"/>
      <c r="AJ4" s="12"/>
    </row>
    <row r="5" spans="1:37" s="8" customFormat="1" ht="12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2" t="s">
        <v>37</v>
      </c>
    </row>
    <row r="6" spans="1:37" s="8" customFormat="1" ht="12" customHeight="1" x14ac:dyDescent="0.4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1"/>
      <c r="AJ6" s="13" t="s">
        <v>38</v>
      </c>
    </row>
    <row r="7" spans="1:37" s="8" customFormat="1" ht="12" customHeight="1" x14ac:dyDescent="0.45">
      <c r="A7" s="14" t="s">
        <v>39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/>
      <c r="AJ7" s="17"/>
    </row>
    <row r="8" spans="1:37" s="19" customFormat="1" x14ac:dyDescent="0.15">
      <c r="A8" s="18" t="s">
        <v>40</v>
      </c>
      <c r="B8" s="26">
        <v>112</v>
      </c>
      <c r="C8" s="26">
        <v>0</v>
      </c>
      <c r="D8" s="26">
        <v>1</v>
      </c>
      <c r="E8" s="26">
        <v>0</v>
      </c>
      <c r="F8" s="26">
        <v>0</v>
      </c>
      <c r="G8" s="26">
        <v>3</v>
      </c>
      <c r="H8" s="26">
        <v>4</v>
      </c>
      <c r="I8" s="26">
        <v>2</v>
      </c>
      <c r="J8" s="26">
        <v>4</v>
      </c>
      <c r="K8" s="26">
        <v>4</v>
      </c>
      <c r="L8" s="26">
        <v>4</v>
      </c>
      <c r="M8" s="26">
        <v>3</v>
      </c>
      <c r="N8" s="26">
        <v>2</v>
      </c>
      <c r="O8" s="26">
        <v>3</v>
      </c>
      <c r="P8" s="26">
        <v>3</v>
      </c>
      <c r="Q8" s="26">
        <v>5</v>
      </c>
      <c r="R8" s="26">
        <v>11</v>
      </c>
      <c r="S8" s="26">
        <v>5</v>
      </c>
      <c r="T8" s="26">
        <v>14</v>
      </c>
      <c r="U8" s="26">
        <v>10</v>
      </c>
      <c r="V8" s="26">
        <v>5</v>
      </c>
      <c r="W8" s="26">
        <v>7</v>
      </c>
      <c r="X8" s="26">
        <v>5</v>
      </c>
      <c r="Y8" s="26">
        <v>4</v>
      </c>
      <c r="Z8" s="26">
        <v>3</v>
      </c>
      <c r="AA8" s="26">
        <v>2</v>
      </c>
      <c r="AB8" s="26">
        <v>3</v>
      </c>
      <c r="AC8" s="26">
        <v>1</v>
      </c>
      <c r="AD8" s="26">
        <v>4</v>
      </c>
      <c r="AE8" s="26">
        <v>0</v>
      </c>
      <c r="AF8" s="26">
        <v>0</v>
      </c>
      <c r="AG8" s="26">
        <v>0</v>
      </c>
      <c r="AH8" s="26">
        <v>0</v>
      </c>
      <c r="AI8" s="26">
        <v>63444</v>
      </c>
      <c r="AJ8" s="37" t="s">
        <v>145</v>
      </c>
      <c r="AK8" s="19" t="s">
        <v>41</v>
      </c>
    </row>
    <row r="9" spans="1:37" s="19" customFormat="1" x14ac:dyDescent="0.15">
      <c r="A9" s="18" t="s">
        <v>42</v>
      </c>
      <c r="B9" s="26">
        <v>217</v>
      </c>
      <c r="C9" s="26">
        <v>0</v>
      </c>
      <c r="D9" s="26">
        <v>0</v>
      </c>
      <c r="E9" s="26">
        <v>0</v>
      </c>
      <c r="F9" s="26">
        <v>1</v>
      </c>
      <c r="G9" s="26">
        <v>2</v>
      </c>
      <c r="H9" s="26">
        <v>4</v>
      </c>
      <c r="I9" s="26">
        <v>1</v>
      </c>
      <c r="J9" s="26">
        <v>1</v>
      </c>
      <c r="K9" s="26">
        <v>0</v>
      </c>
      <c r="L9" s="26">
        <v>1</v>
      </c>
      <c r="M9" s="26">
        <v>2</v>
      </c>
      <c r="N9" s="26">
        <v>4</v>
      </c>
      <c r="O9" s="26">
        <v>4</v>
      </c>
      <c r="P9" s="26">
        <v>6</v>
      </c>
      <c r="Q9" s="26">
        <v>14</v>
      </c>
      <c r="R9" s="26">
        <v>14</v>
      </c>
      <c r="S9" s="26">
        <v>17</v>
      </c>
      <c r="T9" s="26">
        <v>23</v>
      </c>
      <c r="U9" s="26">
        <v>27</v>
      </c>
      <c r="V9" s="26">
        <v>23</v>
      </c>
      <c r="W9" s="26">
        <v>17</v>
      </c>
      <c r="X9" s="26">
        <v>15</v>
      </c>
      <c r="Y9" s="26">
        <v>9</v>
      </c>
      <c r="Z9" s="26">
        <v>11</v>
      </c>
      <c r="AA9" s="26">
        <v>11</v>
      </c>
      <c r="AB9" s="26">
        <v>3</v>
      </c>
      <c r="AC9" s="26">
        <v>3</v>
      </c>
      <c r="AD9" s="26">
        <v>2</v>
      </c>
      <c r="AE9" s="26">
        <v>2</v>
      </c>
      <c r="AF9" s="26">
        <v>0</v>
      </c>
      <c r="AG9" s="26">
        <v>0</v>
      </c>
      <c r="AH9" s="26">
        <v>0</v>
      </c>
      <c r="AI9" s="26">
        <v>133659</v>
      </c>
      <c r="AJ9" s="32" t="s">
        <v>183</v>
      </c>
      <c r="AK9" s="19" t="s">
        <v>43</v>
      </c>
    </row>
    <row r="10" spans="1:37" s="19" customFormat="1" x14ac:dyDescent="0.15">
      <c r="A10" s="18" t="s">
        <v>44</v>
      </c>
      <c r="B10" s="26">
        <v>58</v>
      </c>
      <c r="C10" s="26">
        <v>0</v>
      </c>
      <c r="D10" s="26">
        <v>0</v>
      </c>
      <c r="E10" s="26">
        <v>1</v>
      </c>
      <c r="F10" s="26">
        <v>0</v>
      </c>
      <c r="G10" s="26">
        <v>0</v>
      </c>
      <c r="H10" s="26">
        <v>2</v>
      </c>
      <c r="I10" s="26">
        <v>2</v>
      </c>
      <c r="J10" s="26">
        <v>1</v>
      </c>
      <c r="K10" s="26">
        <v>0</v>
      </c>
      <c r="L10" s="26">
        <v>0</v>
      </c>
      <c r="M10" s="26">
        <v>2</v>
      </c>
      <c r="N10" s="26">
        <v>2</v>
      </c>
      <c r="O10" s="26">
        <v>0</v>
      </c>
      <c r="P10" s="26">
        <v>0</v>
      </c>
      <c r="Q10" s="26">
        <v>0</v>
      </c>
      <c r="R10" s="26">
        <v>1</v>
      </c>
      <c r="S10" s="26">
        <v>2</v>
      </c>
      <c r="T10" s="26">
        <v>6</v>
      </c>
      <c r="U10" s="26">
        <v>9</v>
      </c>
      <c r="V10" s="26">
        <v>6</v>
      </c>
      <c r="W10" s="26">
        <v>3</v>
      </c>
      <c r="X10" s="26">
        <v>3</v>
      </c>
      <c r="Y10" s="26">
        <v>6</v>
      </c>
      <c r="Z10" s="26">
        <v>1</v>
      </c>
      <c r="AA10" s="26">
        <v>3</v>
      </c>
      <c r="AB10" s="26">
        <v>8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35738</v>
      </c>
      <c r="AJ10" s="32" t="s">
        <v>183</v>
      </c>
      <c r="AK10" s="19" t="s">
        <v>45</v>
      </c>
    </row>
    <row r="11" spans="1:37" s="19" customFormat="1" x14ac:dyDescent="0.15">
      <c r="A11" s="18" t="s">
        <v>46</v>
      </c>
      <c r="B11" s="26">
        <v>189</v>
      </c>
      <c r="C11" s="26">
        <v>0</v>
      </c>
      <c r="D11" s="26">
        <v>0</v>
      </c>
      <c r="E11" s="26">
        <v>1</v>
      </c>
      <c r="F11" s="26">
        <v>0</v>
      </c>
      <c r="G11" s="26">
        <v>1</v>
      </c>
      <c r="H11" s="26">
        <v>1</v>
      </c>
      <c r="I11" s="26">
        <v>1</v>
      </c>
      <c r="J11" s="26">
        <v>1</v>
      </c>
      <c r="K11" s="26">
        <v>3</v>
      </c>
      <c r="L11" s="26">
        <v>2</v>
      </c>
      <c r="M11" s="26">
        <v>3</v>
      </c>
      <c r="N11" s="26">
        <v>4</v>
      </c>
      <c r="O11" s="26">
        <v>3</v>
      </c>
      <c r="P11" s="26">
        <v>9</v>
      </c>
      <c r="Q11" s="26">
        <v>12</v>
      </c>
      <c r="R11" s="26">
        <v>15</v>
      </c>
      <c r="S11" s="26">
        <v>14</v>
      </c>
      <c r="T11" s="26">
        <v>19</v>
      </c>
      <c r="U11" s="26">
        <v>20</v>
      </c>
      <c r="V11" s="26">
        <v>9</v>
      </c>
      <c r="W11" s="26">
        <v>14</v>
      </c>
      <c r="X11" s="26">
        <v>10</v>
      </c>
      <c r="Y11" s="26">
        <v>8</v>
      </c>
      <c r="Z11" s="26">
        <v>8</v>
      </c>
      <c r="AA11" s="26">
        <v>7</v>
      </c>
      <c r="AB11" s="26">
        <v>8</v>
      </c>
      <c r="AC11" s="26">
        <v>4</v>
      </c>
      <c r="AD11" s="26">
        <v>2</v>
      </c>
      <c r="AE11" s="26">
        <v>5</v>
      </c>
      <c r="AF11" s="26">
        <v>5</v>
      </c>
      <c r="AG11" s="26">
        <v>0</v>
      </c>
      <c r="AH11" s="26">
        <v>0</v>
      </c>
      <c r="AI11" s="26">
        <v>116511</v>
      </c>
      <c r="AJ11" s="32" t="s">
        <v>183</v>
      </c>
      <c r="AK11" s="19" t="s">
        <v>47</v>
      </c>
    </row>
    <row r="12" spans="1:37" s="19" customFormat="1" ht="18" customHeight="1" x14ac:dyDescent="0.15">
      <c r="A12" s="18" t="s">
        <v>48</v>
      </c>
      <c r="B12" s="26">
        <v>12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2</v>
      </c>
      <c r="T12" s="26">
        <v>1</v>
      </c>
      <c r="U12" s="26">
        <v>1</v>
      </c>
      <c r="V12" s="26">
        <v>0</v>
      </c>
      <c r="W12" s="26">
        <v>0</v>
      </c>
      <c r="X12" s="26">
        <v>0</v>
      </c>
      <c r="Y12" s="26">
        <v>1</v>
      </c>
      <c r="Z12" s="26">
        <v>0</v>
      </c>
      <c r="AA12" s="26">
        <v>2</v>
      </c>
      <c r="AB12" s="26">
        <v>2</v>
      </c>
      <c r="AC12" s="26">
        <v>2</v>
      </c>
      <c r="AD12" s="26">
        <v>1</v>
      </c>
      <c r="AE12" s="26">
        <v>0</v>
      </c>
      <c r="AF12" s="26">
        <v>0</v>
      </c>
      <c r="AG12" s="26">
        <v>0</v>
      </c>
      <c r="AH12" s="26">
        <v>0</v>
      </c>
      <c r="AI12" s="26">
        <v>8188</v>
      </c>
      <c r="AJ12" s="32" t="s">
        <v>164</v>
      </c>
      <c r="AK12" s="19" t="s">
        <v>49</v>
      </c>
    </row>
    <row r="13" spans="1:37" s="19" customFormat="1" x14ac:dyDescent="0.15">
      <c r="A13" s="18" t="s">
        <v>50</v>
      </c>
      <c r="B13" s="26">
        <v>124</v>
      </c>
      <c r="C13" s="26">
        <v>0</v>
      </c>
      <c r="D13" s="26">
        <v>0</v>
      </c>
      <c r="E13" s="26">
        <v>0</v>
      </c>
      <c r="F13" s="26">
        <v>0</v>
      </c>
      <c r="G13" s="26">
        <v>3</v>
      </c>
      <c r="H13" s="26">
        <v>5</v>
      </c>
      <c r="I13" s="26">
        <v>1</v>
      </c>
      <c r="J13" s="26">
        <v>0</v>
      </c>
      <c r="K13" s="26">
        <v>3</v>
      </c>
      <c r="L13" s="26">
        <v>4</v>
      </c>
      <c r="M13" s="26">
        <v>5</v>
      </c>
      <c r="N13" s="26">
        <v>7</v>
      </c>
      <c r="O13" s="26">
        <v>9</v>
      </c>
      <c r="P13" s="26">
        <v>12</v>
      </c>
      <c r="Q13" s="26">
        <v>17</v>
      </c>
      <c r="R13" s="26">
        <v>13</v>
      </c>
      <c r="S13" s="26">
        <v>7</v>
      </c>
      <c r="T13" s="26">
        <v>9</v>
      </c>
      <c r="U13" s="26">
        <v>4</v>
      </c>
      <c r="V13" s="26">
        <v>1</v>
      </c>
      <c r="W13" s="26">
        <v>0</v>
      </c>
      <c r="X13" s="26">
        <v>4</v>
      </c>
      <c r="Y13" s="26">
        <v>2</v>
      </c>
      <c r="Z13" s="26">
        <v>3</v>
      </c>
      <c r="AA13" s="26">
        <v>1</v>
      </c>
      <c r="AB13" s="26">
        <v>3</v>
      </c>
      <c r="AC13" s="26">
        <v>3</v>
      </c>
      <c r="AD13" s="26">
        <v>3</v>
      </c>
      <c r="AE13" s="26">
        <v>3</v>
      </c>
      <c r="AF13" s="26">
        <v>2</v>
      </c>
      <c r="AG13" s="26">
        <v>0</v>
      </c>
      <c r="AH13" s="26">
        <v>0</v>
      </c>
      <c r="AI13" s="26">
        <v>68593</v>
      </c>
      <c r="AJ13" s="32" t="s">
        <v>162</v>
      </c>
      <c r="AK13" s="19" t="s">
        <v>51</v>
      </c>
    </row>
    <row r="14" spans="1:37" s="19" customFormat="1" x14ac:dyDescent="0.15">
      <c r="A14" s="18" t="s">
        <v>52</v>
      </c>
      <c r="B14" s="26">
        <v>57</v>
      </c>
      <c r="C14" s="26">
        <v>0</v>
      </c>
      <c r="D14" s="26">
        <v>0</v>
      </c>
      <c r="E14" s="26">
        <v>0</v>
      </c>
      <c r="F14" s="26">
        <v>1</v>
      </c>
      <c r="G14" s="26">
        <v>1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2</v>
      </c>
      <c r="O14" s="26">
        <v>5</v>
      </c>
      <c r="P14" s="26">
        <v>7</v>
      </c>
      <c r="Q14" s="26">
        <v>3</v>
      </c>
      <c r="R14" s="26">
        <v>4</v>
      </c>
      <c r="S14" s="26">
        <v>2</v>
      </c>
      <c r="T14" s="26">
        <v>4</v>
      </c>
      <c r="U14" s="26">
        <v>9</v>
      </c>
      <c r="V14" s="26">
        <v>2</v>
      </c>
      <c r="W14" s="26">
        <v>2</v>
      </c>
      <c r="X14" s="26">
        <v>1</v>
      </c>
      <c r="Y14" s="26">
        <v>0</v>
      </c>
      <c r="Z14" s="26">
        <v>2</v>
      </c>
      <c r="AA14" s="26">
        <v>1</v>
      </c>
      <c r="AB14" s="26">
        <v>5</v>
      </c>
      <c r="AC14" s="26">
        <v>1</v>
      </c>
      <c r="AD14" s="26">
        <v>1</v>
      </c>
      <c r="AE14" s="26">
        <v>2</v>
      </c>
      <c r="AF14" s="26">
        <v>2</v>
      </c>
      <c r="AG14" s="26">
        <v>0</v>
      </c>
      <c r="AH14" s="26">
        <v>0</v>
      </c>
      <c r="AI14" s="26">
        <v>34389</v>
      </c>
      <c r="AJ14" s="32" t="s">
        <v>184</v>
      </c>
      <c r="AK14" s="19" t="s">
        <v>53</v>
      </c>
    </row>
    <row r="15" spans="1:37" s="19" customFormat="1" x14ac:dyDescent="0.15">
      <c r="A15" s="18" t="s">
        <v>54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32" t="s">
        <v>163</v>
      </c>
      <c r="AK15" s="19" t="s">
        <v>55</v>
      </c>
    </row>
    <row r="16" spans="1:37" s="19" customFormat="1" x14ac:dyDescent="0.15">
      <c r="A16" s="18" t="s">
        <v>56</v>
      </c>
      <c r="B16" s="26">
        <v>241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1</v>
      </c>
      <c r="I16" s="26">
        <v>2</v>
      </c>
      <c r="J16" s="26">
        <v>3</v>
      </c>
      <c r="K16" s="26">
        <v>6</v>
      </c>
      <c r="L16" s="26">
        <v>12</v>
      </c>
      <c r="M16" s="26">
        <v>12</v>
      </c>
      <c r="N16" s="26">
        <v>8</v>
      </c>
      <c r="O16" s="26">
        <v>5</v>
      </c>
      <c r="P16" s="26">
        <v>2</v>
      </c>
      <c r="Q16" s="26">
        <v>1</v>
      </c>
      <c r="R16" s="26">
        <v>9</v>
      </c>
      <c r="S16" s="26">
        <v>11</v>
      </c>
      <c r="T16" s="26">
        <v>27</v>
      </c>
      <c r="U16" s="26">
        <v>23</v>
      </c>
      <c r="V16" s="26">
        <v>13</v>
      </c>
      <c r="W16" s="26">
        <v>18</v>
      </c>
      <c r="X16" s="26">
        <v>17</v>
      </c>
      <c r="Y16" s="26">
        <v>13</v>
      </c>
      <c r="Z16" s="26">
        <v>9</v>
      </c>
      <c r="AA16" s="26">
        <v>15</v>
      </c>
      <c r="AB16" s="26">
        <v>9</v>
      </c>
      <c r="AC16" s="26">
        <v>14</v>
      </c>
      <c r="AD16" s="26">
        <v>7</v>
      </c>
      <c r="AE16" s="26">
        <v>3</v>
      </c>
      <c r="AF16" s="26">
        <v>1</v>
      </c>
      <c r="AG16" s="26">
        <v>0</v>
      </c>
      <c r="AH16" s="26">
        <v>0</v>
      </c>
      <c r="AI16" s="26">
        <v>148413</v>
      </c>
      <c r="AJ16" s="32" t="s">
        <v>183</v>
      </c>
      <c r="AK16" s="19" t="s">
        <v>57</v>
      </c>
    </row>
    <row r="17" spans="1:37" s="19" customFormat="1" ht="18" customHeight="1" x14ac:dyDescent="0.15">
      <c r="A17" s="18" t="s">
        <v>58</v>
      </c>
      <c r="B17" s="26">
        <v>188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3</v>
      </c>
      <c r="I17" s="26">
        <v>0</v>
      </c>
      <c r="J17" s="26">
        <v>4</v>
      </c>
      <c r="K17" s="26">
        <v>3</v>
      </c>
      <c r="L17" s="26">
        <v>2</v>
      </c>
      <c r="M17" s="26">
        <v>8</v>
      </c>
      <c r="N17" s="26">
        <v>3</v>
      </c>
      <c r="O17" s="26">
        <v>4</v>
      </c>
      <c r="P17" s="26">
        <v>3</v>
      </c>
      <c r="Q17" s="26">
        <v>5</v>
      </c>
      <c r="R17" s="26">
        <v>7</v>
      </c>
      <c r="S17" s="26">
        <v>10</v>
      </c>
      <c r="T17" s="26">
        <v>23</v>
      </c>
      <c r="U17" s="26">
        <v>31</v>
      </c>
      <c r="V17" s="26">
        <v>10</v>
      </c>
      <c r="W17" s="26">
        <v>16</v>
      </c>
      <c r="X17" s="26">
        <v>15</v>
      </c>
      <c r="Y17" s="26">
        <v>8</v>
      </c>
      <c r="Z17" s="26">
        <v>8</v>
      </c>
      <c r="AA17" s="26">
        <v>3</v>
      </c>
      <c r="AB17" s="26">
        <v>4</v>
      </c>
      <c r="AC17" s="26">
        <v>3</v>
      </c>
      <c r="AD17" s="26">
        <v>3</v>
      </c>
      <c r="AE17" s="26">
        <v>6</v>
      </c>
      <c r="AF17" s="26">
        <v>6</v>
      </c>
      <c r="AG17" s="26">
        <v>0</v>
      </c>
      <c r="AH17" s="26">
        <v>0</v>
      </c>
      <c r="AI17" s="26">
        <v>116581</v>
      </c>
      <c r="AJ17" s="32" t="s">
        <v>185</v>
      </c>
      <c r="AK17" s="19" t="s">
        <v>59</v>
      </c>
    </row>
    <row r="18" spans="1:37" s="19" customFormat="1" x14ac:dyDescent="0.15">
      <c r="A18" s="18" t="s">
        <v>60</v>
      </c>
      <c r="B18" s="26">
        <v>238</v>
      </c>
      <c r="C18" s="26">
        <v>0</v>
      </c>
      <c r="D18" s="26">
        <v>0</v>
      </c>
      <c r="E18" s="26">
        <v>0</v>
      </c>
      <c r="F18" s="26">
        <v>0</v>
      </c>
      <c r="G18" s="26">
        <v>1</v>
      </c>
      <c r="H18" s="26">
        <v>0</v>
      </c>
      <c r="I18" s="26">
        <v>4</v>
      </c>
      <c r="J18" s="26">
        <v>2</v>
      </c>
      <c r="K18" s="26">
        <v>4</v>
      </c>
      <c r="L18" s="26">
        <v>12</v>
      </c>
      <c r="M18" s="26">
        <v>19</v>
      </c>
      <c r="N18" s="26">
        <v>17</v>
      </c>
      <c r="O18" s="26">
        <v>10</v>
      </c>
      <c r="P18" s="26">
        <v>3</v>
      </c>
      <c r="Q18" s="26">
        <v>6</v>
      </c>
      <c r="R18" s="26">
        <v>12</v>
      </c>
      <c r="S18" s="26">
        <v>23</v>
      </c>
      <c r="T18" s="26">
        <v>22</v>
      </c>
      <c r="U18" s="26">
        <v>25</v>
      </c>
      <c r="V18" s="26">
        <v>13</v>
      </c>
      <c r="W18" s="26">
        <v>10</v>
      </c>
      <c r="X18" s="26">
        <v>8</v>
      </c>
      <c r="Y18" s="26">
        <v>7</v>
      </c>
      <c r="Z18" s="26">
        <v>9</v>
      </c>
      <c r="AA18" s="26">
        <v>4</v>
      </c>
      <c r="AB18" s="26">
        <v>3</v>
      </c>
      <c r="AC18" s="26">
        <v>5</v>
      </c>
      <c r="AD18" s="26">
        <v>5</v>
      </c>
      <c r="AE18" s="26">
        <v>5</v>
      </c>
      <c r="AF18" s="26">
        <v>9</v>
      </c>
      <c r="AG18" s="26">
        <v>0</v>
      </c>
      <c r="AH18" s="26">
        <v>0</v>
      </c>
      <c r="AI18" s="26">
        <v>139852</v>
      </c>
      <c r="AJ18" s="32" t="s">
        <v>186</v>
      </c>
      <c r="AK18" s="19" t="s">
        <v>61</v>
      </c>
    </row>
    <row r="19" spans="1:37" s="19" customFormat="1" x14ac:dyDescent="0.15">
      <c r="A19" s="18" t="s">
        <v>62</v>
      </c>
      <c r="B19" s="26">
        <v>10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1</v>
      </c>
      <c r="S19" s="26">
        <v>0</v>
      </c>
      <c r="T19" s="26">
        <v>1</v>
      </c>
      <c r="U19" s="26">
        <v>1</v>
      </c>
      <c r="V19" s="26">
        <v>0</v>
      </c>
      <c r="W19" s="26">
        <v>1</v>
      </c>
      <c r="X19" s="26">
        <v>1</v>
      </c>
      <c r="Y19" s="26">
        <v>0</v>
      </c>
      <c r="Z19" s="26">
        <v>1</v>
      </c>
      <c r="AA19" s="26">
        <v>2</v>
      </c>
      <c r="AB19" s="26">
        <v>0</v>
      </c>
      <c r="AC19" s="26">
        <v>0</v>
      </c>
      <c r="AD19" s="26">
        <v>0</v>
      </c>
      <c r="AE19" s="26">
        <v>0</v>
      </c>
      <c r="AF19" s="26">
        <v>2</v>
      </c>
      <c r="AG19" s="26">
        <v>0</v>
      </c>
      <c r="AH19" s="26">
        <v>0</v>
      </c>
      <c r="AI19" s="26">
        <v>6826</v>
      </c>
      <c r="AJ19" s="32" t="s">
        <v>187</v>
      </c>
      <c r="AK19" s="19" t="s">
        <v>63</v>
      </c>
    </row>
    <row r="20" spans="1:37" s="19" customFormat="1" x14ac:dyDescent="0.15">
      <c r="A20" s="18" t="s">
        <v>64</v>
      </c>
      <c r="B20" s="26">
        <v>11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1</v>
      </c>
      <c r="P20" s="26">
        <v>2</v>
      </c>
      <c r="Q20" s="26">
        <v>0</v>
      </c>
      <c r="R20" s="26">
        <v>2</v>
      </c>
      <c r="S20" s="26">
        <v>2</v>
      </c>
      <c r="T20" s="26">
        <v>0</v>
      </c>
      <c r="U20" s="26">
        <v>1</v>
      </c>
      <c r="V20" s="26">
        <v>2</v>
      </c>
      <c r="W20" s="26">
        <v>0</v>
      </c>
      <c r="X20" s="26">
        <v>1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6432</v>
      </c>
      <c r="AJ20" s="32" t="s">
        <v>188</v>
      </c>
      <c r="AK20" s="19" t="s">
        <v>65</v>
      </c>
    </row>
    <row r="21" spans="1:37" s="19" customFormat="1" x14ac:dyDescent="0.15">
      <c r="A21" s="18" t="s">
        <v>66</v>
      </c>
      <c r="B21" s="26">
        <v>71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1</v>
      </c>
      <c r="O21" s="26">
        <v>0</v>
      </c>
      <c r="P21" s="26">
        <v>0</v>
      </c>
      <c r="Q21" s="26">
        <v>3</v>
      </c>
      <c r="R21" s="26">
        <v>0</v>
      </c>
      <c r="S21" s="26">
        <v>2</v>
      </c>
      <c r="T21" s="26">
        <v>4</v>
      </c>
      <c r="U21" s="26">
        <v>10</v>
      </c>
      <c r="V21" s="26">
        <v>5</v>
      </c>
      <c r="W21" s="26">
        <v>3</v>
      </c>
      <c r="X21" s="26">
        <v>6</v>
      </c>
      <c r="Y21" s="26">
        <v>7</v>
      </c>
      <c r="Z21" s="26">
        <v>7</v>
      </c>
      <c r="AA21" s="26">
        <v>9</v>
      </c>
      <c r="AB21" s="26">
        <v>4</v>
      </c>
      <c r="AC21" s="26">
        <v>3</v>
      </c>
      <c r="AD21" s="26">
        <v>3</v>
      </c>
      <c r="AE21" s="26">
        <v>4</v>
      </c>
      <c r="AF21" s="26">
        <v>0</v>
      </c>
      <c r="AG21" s="26">
        <v>0</v>
      </c>
      <c r="AH21" s="26">
        <v>0</v>
      </c>
      <c r="AI21" s="26">
        <v>47942</v>
      </c>
      <c r="AJ21" s="32" t="s">
        <v>189</v>
      </c>
      <c r="AK21" s="19" t="s">
        <v>67</v>
      </c>
    </row>
    <row r="22" spans="1:37" s="19" customFormat="1" ht="18" customHeight="1" x14ac:dyDescent="0.15">
      <c r="A22" s="18" t="s">
        <v>68</v>
      </c>
      <c r="B22" s="26">
        <v>3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1</v>
      </c>
      <c r="X22" s="26">
        <v>0</v>
      </c>
      <c r="Y22" s="26">
        <v>0</v>
      </c>
      <c r="Z22" s="26">
        <v>0</v>
      </c>
      <c r="AA22" s="26">
        <v>1</v>
      </c>
      <c r="AB22" s="26">
        <v>0</v>
      </c>
      <c r="AC22" s="26">
        <v>0</v>
      </c>
      <c r="AD22" s="26">
        <v>0</v>
      </c>
      <c r="AE22" s="26">
        <v>1</v>
      </c>
      <c r="AF22" s="26">
        <v>0</v>
      </c>
      <c r="AG22" s="26">
        <v>0</v>
      </c>
      <c r="AH22" s="26">
        <v>0</v>
      </c>
      <c r="AI22" s="26">
        <v>2145</v>
      </c>
      <c r="AJ22" s="32" t="s">
        <v>190</v>
      </c>
      <c r="AK22" s="19" t="s">
        <v>69</v>
      </c>
    </row>
    <row r="23" spans="1:37" s="19" customFormat="1" x14ac:dyDescent="0.15">
      <c r="A23" s="18" t="s">
        <v>70</v>
      </c>
      <c r="B23" s="26">
        <v>52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2</v>
      </c>
      <c r="Q23" s="26">
        <v>1</v>
      </c>
      <c r="R23" s="26">
        <v>2</v>
      </c>
      <c r="S23" s="26">
        <v>15</v>
      </c>
      <c r="T23" s="26">
        <v>7</v>
      </c>
      <c r="U23" s="26">
        <v>8</v>
      </c>
      <c r="V23" s="26">
        <v>2</v>
      </c>
      <c r="W23" s="26">
        <v>0</v>
      </c>
      <c r="X23" s="26">
        <v>0</v>
      </c>
      <c r="Y23" s="26">
        <v>0</v>
      </c>
      <c r="Z23" s="26">
        <v>3</v>
      </c>
      <c r="AA23" s="26">
        <v>4</v>
      </c>
      <c r="AB23" s="26">
        <v>1</v>
      </c>
      <c r="AC23" s="26">
        <v>3</v>
      </c>
      <c r="AD23" s="26">
        <v>2</v>
      </c>
      <c r="AE23" s="26">
        <v>1</v>
      </c>
      <c r="AF23" s="26">
        <v>1</v>
      </c>
      <c r="AG23" s="26">
        <v>0</v>
      </c>
      <c r="AH23" s="26">
        <v>0</v>
      </c>
      <c r="AI23" s="26">
        <v>33084</v>
      </c>
      <c r="AJ23" s="32" t="s">
        <v>191</v>
      </c>
      <c r="AK23" s="19" t="s">
        <v>71</v>
      </c>
    </row>
    <row r="24" spans="1:37" s="19" customFormat="1" x14ac:dyDescent="0.15">
      <c r="A24" s="18" t="s">
        <v>72</v>
      </c>
      <c r="B24" s="26">
        <v>9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1</v>
      </c>
      <c r="T24" s="26">
        <v>0</v>
      </c>
      <c r="U24" s="26">
        <v>0</v>
      </c>
      <c r="V24" s="26">
        <v>2</v>
      </c>
      <c r="W24" s="26">
        <v>0</v>
      </c>
      <c r="X24" s="26">
        <v>1</v>
      </c>
      <c r="Y24" s="26">
        <v>0</v>
      </c>
      <c r="Z24" s="26">
        <v>1</v>
      </c>
      <c r="AA24" s="26">
        <v>1</v>
      </c>
      <c r="AB24" s="26">
        <v>0</v>
      </c>
      <c r="AC24" s="26">
        <v>0</v>
      </c>
      <c r="AD24" s="26">
        <v>0</v>
      </c>
      <c r="AE24" s="26">
        <v>2</v>
      </c>
      <c r="AF24" s="26">
        <v>1</v>
      </c>
      <c r="AG24" s="26">
        <v>0</v>
      </c>
      <c r="AH24" s="26">
        <v>0</v>
      </c>
      <c r="AI24" s="26">
        <v>6277</v>
      </c>
      <c r="AJ24" s="32" t="s">
        <v>192</v>
      </c>
      <c r="AK24" s="19" t="s">
        <v>73</v>
      </c>
    </row>
    <row r="25" spans="1:37" s="19" customFormat="1" x14ac:dyDescent="0.15">
      <c r="A25" s="18" t="s">
        <v>74</v>
      </c>
      <c r="B25" s="26">
        <v>64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1</v>
      </c>
      <c r="O25" s="26">
        <v>0</v>
      </c>
      <c r="P25" s="26">
        <v>1</v>
      </c>
      <c r="Q25" s="26">
        <v>5</v>
      </c>
      <c r="R25" s="26">
        <v>2</v>
      </c>
      <c r="S25" s="26">
        <v>6</v>
      </c>
      <c r="T25" s="26">
        <v>5</v>
      </c>
      <c r="U25" s="26">
        <v>8</v>
      </c>
      <c r="V25" s="26">
        <v>2</v>
      </c>
      <c r="W25" s="26">
        <v>4</v>
      </c>
      <c r="X25" s="26">
        <v>6</v>
      </c>
      <c r="Y25" s="26">
        <v>2</v>
      </c>
      <c r="Z25" s="26">
        <v>1</v>
      </c>
      <c r="AA25" s="26">
        <v>7</v>
      </c>
      <c r="AB25" s="26">
        <v>6</v>
      </c>
      <c r="AC25" s="26">
        <v>4</v>
      </c>
      <c r="AD25" s="26">
        <v>1</v>
      </c>
      <c r="AE25" s="26">
        <v>2</v>
      </c>
      <c r="AF25" s="26">
        <v>1</v>
      </c>
      <c r="AG25" s="26">
        <v>0</v>
      </c>
      <c r="AH25" s="26">
        <v>0</v>
      </c>
      <c r="AI25" s="26">
        <v>42024</v>
      </c>
      <c r="AJ25" s="32" t="s">
        <v>193</v>
      </c>
      <c r="AK25" s="19" t="s">
        <v>75</v>
      </c>
    </row>
    <row r="26" spans="1:37" s="19" customFormat="1" x14ac:dyDescent="0.15">
      <c r="A26" s="18" t="s">
        <v>76</v>
      </c>
      <c r="B26" s="26">
        <v>97</v>
      </c>
      <c r="C26" s="26">
        <v>0</v>
      </c>
      <c r="D26" s="26">
        <v>0</v>
      </c>
      <c r="E26" s="26">
        <v>2</v>
      </c>
      <c r="F26" s="26">
        <v>1</v>
      </c>
      <c r="G26" s="26">
        <v>0</v>
      </c>
      <c r="H26" s="26">
        <v>0</v>
      </c>
      <c r="I26" s="26">
        <v>1</v>
      </c>
      <c r="J26" s="26">
        <v>3</v>
      </c>
      <c r="K26" s="26">
        <v>2</v>
      </c>
      <c r="L26" s="26">
        <v>1</v>
      </c>
      <c r="M26" s="26">
        <v>2</v>
      </c>
      <c r="N26" s="26">
        <v>1</v>
      </c>
      <c r="O26" s="26">
        <v>0</v>
      </c>
      <c r="P26" s="26">
        <v>1</v>
      </c>
      <c r="Q26" s="26">
        <v>2</v>
      </c>
      <c r="R26" s="26">
        <v>1</v>
      </c>
      <c r="S26" s="26">
        <v>5</v>
      </c>
      <c r="T26" s="26">
        <v>7</v>
      </c>
      <c r="U26" s="26">
        <v>9</v>
      </c>
      <c r="V26" s="26">
        <v>8</v>
      </c>
      <c r="W26" s="26">
        <v>8</v>
      </c>
      <c r="X26" s="26">
        <v>4</v>
      </c>
      <c r="Y26" s="26">
        <v>5</v>
      </c>
      <c r="Z26" s="26">
        <v>2</v>
      </c>
      <c r="AA26" s="26">
        <v>5</v>
      </c>
      <c r="AB26" s="26">
        <v>5</v>
      </c>
      <c r="AC26" s="26">
        <v>4</v>
      </c>
      <c r="AD26" s="26">
        <v>6</v>
      </c>
      <c r="AE26" s="26">
        <v>5</v>
      </c>
      <c r="AF26" s="26">
        <v>5</v>
      </c>
      <c r="AG26" s="26">
        <v>1</v>
      </c>
      <c r="AH26" s="26">
        <v>1</v>
      </c>
      <c r="AI26" s="26">
        <v>61913</v>
      </c>
      <c r="AJ26" s="32" t="s">
        <v>194</v>
      </c>
      <c r="AK26" s="19" t="s">
        <v>77</v>
      </c>
    </row>
    <row r="27" spans="1:37" s="19" customFormat="1" ht="18" customHeight="1" x14ac:dyDescent="0.15">
      <c r="A27" s="18" t="s">
        <v>78</v>
      </c>
      <c r="B27" s="26">
        <v>10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1</v>
      </c>
      <c r="R27" s="26">
        <v>1</v>
      </c>
      <c r="S27" s="26">
        <v>0</v>
      </c>
      <c r="T27" s="26">
        <v>1</v>
      </c>
      <c r="U27" s="26">
        <v>4</v>
      </c>
      <c r="V27" s="26">
        <v>1</v>
      </c>
      <c r="W27" s="26">
        <v>0</v>
      </c>
      <c r="X27" s="26">
        <v>0</v>
      </c>
      <c r="Y27" s="26">
        <v>0</v>
      </c>
      <c r="Z27" s="26">
        <v>1</v>
      </c>
      <c r="AA27" s="26">
        <v>0</v>
      </c>
      <c r="AB27" s="26">
        <v>0</v>
      </c>
      <c r="AC27" s="26">
        <v>0</v>
      </c>
      <c r="AD27" s="26">
        <v>1</v>
      </c>
      <c r="AE27" s="26">
        <v>0</v>
      </c>
      <c r="AF27" s="26">
        <v>0</v>
      </c>
      <c r="AG27" s="26">
        <v>0</v>
      </c>
      <c r="AH27" s="26">
        <v>0</v>
      </c>
      <c r="AI27" s="26">
        <v>6378</v>
      </c>
      <c r="AJ27" s="32" t="s">
        <v>194</v>
      </c>
      <c r="AK27" s="19" t="s">
        <v>79</v>
      </c>
    </row>
    <row r="28" spans="1:37" s="19" customFormat="1" x14ac:dyDescent="0.15">
      <c r="A28" s="18" t="s">
        <v>80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32" t="s">
        <v>163</v>
      </c>
      <c r="AK28" s="19" t="s">
        <v>81</v>
      </c>
    </row>
    <row r="29" spans="1:37" s="19" customFormat="1" x14ac:dyDescent="0.15">
      <c r="A29" s="18" t="s">
        <v>82</v>
      </c>
      <c r="B29" s="26">
        <v>104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4</v>
      </c>
      <c r="T29" s="26">
        <v>9</v>
      </c>
      <c r="U29" s="26">
        <v>11</v>
      </c>
      <c r="V29" s="26">
        <v>4</v>
      </c>
      <c r="W29" s="26">
        <v>7</v>
      </c>
      <c r="X29" s="26">
        <v>13</v>
      </c>
      <c r="Y29" s="26">
        <v>7</v>
      </c>
      <c r="Z29" s="26">
        <v>5</v>
      </c>
      <c r="AA29" s="26">
        <v>8</v>
      </c>
      <c r="AB29" s="26">
        <v>14</v>
      </c>
      <c r="AC29" s="26">
        <v>11</v>
      </c>
      <c r="AD29" s="26">
        <v>1</v>
      </c>
      <c r="AE29" s="26">
        <v>4</v>
      </c>
      <c r="AF29" s="26">
        <v>6</v>
      </c>
      <c r="AG29" s="26">
        <v>0</v>
      </c>
      <c r="AH29" s="26">
        <v>0</v>
      </c>
      <c r="AI29" s="26">
        <v>71794</v>
      </c>
      <c r="AJ29" s="32" t="s">
        <v>195</v>
      </c>
      <c r="AK29" s="19" t="s">
        <v>83</v>
      </c>
    </row>
    <row r="30" spans="1:37" s="19" customFormat="1" x14ac:dyDescent="0.15">
      <c r="A30" s="18" t="s">
        <v>84</v>
      </c>
      <c r="B30" s="26">
        <v>34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1</v>
      </c>
      <c r="Q30" s="26">
        <v>2</v>
      </c>
      <c r="R30" s="26">
        <v>0</v>
      </c>
      <c r="S30" s="26">
        <v>2</v>
      </c>
      <c r="T30" s="26">
        <v>4</v>
      </c>
      <c r="U30" s="26">
        <v>7</v>
      </c>
      <c r="V30" s="26">
        <v>3</v>
      </c>
      <c r="W30" s="26">
        <v>3</v>
      </c>
      <c r="X30" s="26">
        <v>5</v>
      </c>
      <c r="Y30" s="26">
        <v>4</v>
      </c>
      <c r="Z30" s="26">
        <v>0</v>
      </c>
      <c r="AA30" s="26">
        <v>2</v>
      </c>
      <c r="AB30" s="26">
        <v>0</v>
      </c>
      <c r="AC30" s="26">
        <v>1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21975</v>
      </c>
      <c r="AJ30" s="32" t="s">
        <v>168</v>
      </c>
      <c r="AK30" s="19" t="s">
        <v>85</v>
      </c>
    </row>
    <row r="31" spans="1:37" s="19" customFormat="1" x14ac:dyDescent="0.15">
      <c r="A31" s="18" t="s">
        <v>86</v>
      </c>
      <c r="B31" s="26">
        <v>16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1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4</v>
      </c>
      <c r="Z31" s="26">
        <v>1</v>
      </c>
      <c r="AA31" s="26">
        <v>2</v>
      </c>
      <c r="AB31" s="26">
        <v>4</v>
      </c>
      <c r="AC31" s="26">
        <v>1</v>
      </c>
      <c r="AD31" s="26">
        <v>1</v>
      </c>
      <c r="AE31" s="26">
        <v>1</v>
      </c>
      <c r="AF31" s="26">
        <v>1</v>
      </c>
      <c r="AG31" s="26">
        <v>0</v>
      </c>
      <c r="AH31" s="26">
        <v>0</v>
      </c>
      <c r="AI31" s="26">
        <v>11390</v>
      </c>
      <c r="AJ31" s="32" t="s">
        <v>196</v>
      </c>
      <c r="AK31" s="19" t="s">
        <v>87</v>
      </c>
    </row>
    <row r="32" spans="1:37" s="19" customFormat="1" ht="18" customHeight="1" x14ac:dyDescent="0.15">
      <c r="A32" s="18" t="s">
        <v>88</v>
      </c>
      <c r="B32" s="26">
        <v>43</v>
      </c>
      <c r="C32" s="26">
        <v>0</v>
      </c>
      <c r="D32" s="26">
        <v>0</v>
      </c>
      <c r="E32" s="26">
        <v>0</v>
      </c>
      <c r="F32" s="26">
        <v>1</v>
      </c>
      <c r="G32" s="26">
        <v>0</v>
      </c>
      <c r="H32" s="26">
        <v>0</v>
      </c>
      <c r="I32" s="26">
        <v>0</v>
      </c>
      <c r="J32" s="26">
        <v>1</v>
      </c>
      <c r="K32" s="26">
        <v>0</v>
      </c>
      <c r="L32" s="26">
        <v>0</v>
      </c>
      <c r="M32" s="26">
        <v>1</v>
      </c>
      <c r="N32" s="26">
        <v>0</v>
      </c>
      <c r="O32" s="26">
        <v>0</v>
      </c>
      <c r="P32" s="26">
        <v>0</v>
      </c>
      <c r="Q32" s="26">
        <v>0</v>
      </c>
      <c r="R32" s="26">
        <v>1</v>
      </c>
      <c r="S32" s="26">
        <v>3</v>
      </c>
      <c r="T32" s="26">
        <v>4</v>
      </c>
      <c r="U32" s="26">
        <v>10</v>
      </c>
      <c r="V32" s="26">
        <v>1</v>
      </c>
      <c r="W32" s="26">
        <v>5</v>
      </c>
      <c r="X32" s="26">
        <v>2</v>
      </c>
      <c r="Y32" s="26">
        <v>3</v>
      </c>
      <c r="Z32" s="26">
        <v>2</v>
      </c>
      <c r="AA32" s="26">
        <v>5</v>
      </c>
      <c r="AB32" s="26">
        <v>1</v>
      </c>
      <c r="AC32" s="26">
        <v>0</v>
      </c>
      <c r="AD32" s="26">
        <v>0</v>
      </c>
      <c r="AE32" s="26">
        <v>2</v>
      </c>
      <c r="AF32" s="26">
        <v>1</v>
      </c>
      <c r="AG32" s="26">
        <v>0</v>
      </c>
      <c r="AH32" s="26">
        <v>0</v>
      </c>
      <c r="AI32" s="26">
        <v>27593</v>
      </c>
      <c r="AJ32" s="32" t="s">
        <v>197</v>
      </c>
      <c r="AK32" s="19" t="s">
        <v>89</v>
      </c>
    </row>
    <row r="33" spans="1:37" s="19" customFormat="1" x14ac:dyDescent="0.15">
      <c r="A33" s="18" t="s">
        <v>90</v>
      </c>
      <c r="B33" s="26">
        <v>5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3</v>
      </c>
      <c r="AD33" s="26">
        <v>0</v>
      </c>
      <c r="AE33" s="26">
        <v>2</v>
      </c>
      <c r="AF33" s="26">
        <v>0</v>
      </c>
      <c r="AG33" s="26">
        <v>0</v>
      </c>
      <c r="AH33" s="26">
        <v>0</v>
      </c>
      <c r="AI33" s="26">
        <v>3735</v>
      </c>
      <c r="AJ33" s="32" t="s">
        <v>198</v>
      </c>
      <c r="AK33" s="19" t="s">
        <v>91</v>
      </c>
    </row>
    <row r="34" spans="1:37" s="19" customFormat="1" x14ac:dyDescent="0.15">
      <c r="A34" s="18" t="s">
        <v>92</v>
      </c>
      <c r="B34" s="26">
        <v>11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1</v>
      </c>
      <c r="Q34" s="26">
        <v>0</v>
      </c>
      <c r="R34" s="26">
        <v>1</v>
      </c>
      <c r="S34" s="26">
        <v>0</v>
      </c>
      <c r="T34" s="26">
        <v>0</v>
      </c>
      <c r="U34" s="26">
        <v>3</v>
      </c>
      <c r="V34" s="26">
        <v>3</v>
      </c>
      <c r="W34" s="26">
        <v>1</v>
      </c>
      <c r="X34" s="26">
        <v>1</v>
      </c>
      <c r="Y34" s="26">
        <v>0</v>
      </c>
      <c r="Z34" s="26">
        <v>0</v>
      </c>
      <c r="AA34" s="26">
        <v>1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6989</v>
      </c>
      <c r="AJ34" s="32" t="s">
        <v>166</v>
      </c>
      <c r="AK34" s="19" t="s">
        <v>93</v>
      </c>
    </row>
    <row r="35" spans="1:37" s="19" customFormat="1" x14ac:dyDescent="0.15">
      <c r="A35" s="18" t="s">
        <v>94</v>
      </c>
      <c r="B35" s="26">
        <v>6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2</v>
      </c>
      <c r="R35" s="26">
        <v>1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1</v>
      </c>
      <c r="AA35" s="26">
        <v>1</v>
      </c>
      <c r="AB35" s="26">
        <v>0</v>
      </c>
      <c r="AC35" s="26">
        <v>0</v>
      </c>
      <c r="AD35" s="26">
        <v>0</v>
      </c>
      <c r="AE35" s="26">
        <v>1</v>
      </c>
      <c r="AF35" s="26">
        <v>0</v>
      </c>
      <c r="AG35" s="26">
        <v>0</v>
      </c>
      <c r="AH35" s="26">
        <v>0</v>
      </c>
      <c r="AI35" s="26">
        <v>3808</v>
      </c>
      <c r="AJ35" s="32" t="s">
        <v>166</v>
      </c>
      <c r="AK35" s="19" t="s">
        <v>95</v>
      </c>
    </row>
    <row r="36" spans="1:37" s="19" customFormat="1" x14ac:dyDescent="0.15">
      <c r="A36" s="18" t="s">
        <v>96</v>
      </c>
      <c r="B36" s="26">
        <v>36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1</v>
      </c>
      <c r="I36" s="26">
        <v>1</v>
      </c>
      <c r="J36" s="26">
        <v>1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1</v>
      </c>
      <c r="Q36" s="26">
        <v>0</v>
      </c>
      <c r="R36" s="26">
        <v>0</v>
      </c>
      <c r="S36" s="26">
        <v>2</v>
      </c>
      <c r="T36" s="26">
        <v>1</v>
      </c>
      <c r="U36" s="26">
        <v>5</v>
      </c>
      <c r="V36" s="26">
        <v>3</v>
      </c>
      <c r="W36" s="26">
        <v>2</v>
      </c>
      <c r="X36" s="26">
        <v>4</v>
      </c>
      <c r="Y36" s="26">
        <v>3</v>
      </c>
      <c r="Z36" s="26">
        <v>3</v>
      </c>
      <c r="AA36" s="26">
        <v>3</v>
      </c>
      <c r="AB36" s="26">
        <v>2</v>
      </c>
      <c r="AC36" s="26">
        <v>1</v>
      </c>
      <c r="AD36" s="26">
        <v>0</v>
      </c>
      <c r="AE36" s="26">
        <v>3</v>
      </c>
      <c r="AF36" s="26">
        <v>0</v>
      </c>
      <c r="AG36" s="26">
        <v>0</v>
      </c>
      <c r="AH36" s="26">
        <v>0</v>
      </c>
      <c r="AI36" s="26">
        <v>23332</v>
      </c>
      <c r="AJ36" s="32" t="s">
        <v>165</v>
      </c>
      <c r="AK36" s="19" t="s">
        <v>97</v>
      </c>
    </row>
    <row r="37" spans="1:37" s="19" customFormat="1" ht="18" customHeight="1" x14ac:dyDescent="0.15">
      <c r="A37" s="18" t="s">
        <v>98</v>
      </c>
      <c r="B37" s="26">
        <v>12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2</v>
      </c>
      <c r="T37" s="26">
        <v>0</v>
      </c>
      <c r="U37" s="26">
        <v>6</v>
      </c>
      <c r="V37" s="26">
        <v>0</v>
      </c>
      <c r="W37" s="26">
        <v>1</v>
      </c>
      <c r="X37" s="26">
        <v>0</v>
      </c>
      <c r="Y37" s="26">
        <v>1</v>
      </c>
      <c r="Z37" s="26">
        <v>1</v>
      </c>
      <c r="AA37" s="26">
        <v>0</v>
      </c>
      <c r="AB37" s="26">
        <v>0</v>
      </c>
      <c r="AC37" s="26">
        <v>1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7763</v>
      </c>
      <c r="AJ37" s="32" t="s">
        <v>167</v>
      </c>
      <c r="AK37" s="19" t="s">
        <v>99</v>
      </c>
    </row>
    <row r="38" spans="1:37" s="19" customFormat="1" x14ac:dyDescent="0.15">
      <c r="A38" s="18" t="s">
        <v>100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32" t="s">
        <v>163</v>
      </c>
      <c r="AK38" s="19" t="s">
        <v>101</v>
      </c>
    </row>
    <row r="39" spans="1:37" ht="12" customHeight="1" x14ac:dyDescent="0.45">
      <c r="A39" s="33" t="s">
        <v>102</v>
      </c>
      <c r="B39" s="34">
        <f>SUM(B8:B38)</f>
        <v>2030</v>
      </c>
      <c r="C39" s="34">
        <f>SUM(C8:C38)</f>
        <v>0</v>
      </c>
      <c r="D39" s="34">
        <f t="shared" ref="D39:AH39" si="0">SUM(D8:D38)</f>
        <v>1</v>
      </c>
      <c r="E39" s="34">
        <f t="shared" si="0"/>
        <v>4</v>
      </c>
      <c r="F39" s="34">
        <f>SUM(F8:F38)</f>
        <v>4</v>
      </c>
      <c r="G39" s="34">
        <f t="shared" si="0"/>
        <v>11</v>
      </c>
      <c r="H39" s="34">
        <f t="shared" si="0"/>
        <v>21</v>
      </c>
      <c r="I39" s="34">
        <f t="shared" si="0"/>
        <v>15</v>
      </c>
      <c r="J39" s="34">
        <f t="shared" si="0"/>
        <v>21</v>
      </c>
      <c r="K39" s="34">
        <f t="shared" si="0"/>
        <v>25</v>
      </c>
      <c r="L39" s="34">
        <f t="shared" si="0"/>
        <v>38</v>
      </c>
      <c r="M39" s="34">
        <f t="shared" si="0"/>
        <v>57</v>
      </c>
      <c r="N39" s="34">
        <f t="shared" si="0"/>
        <v>52</v>
      </c>
      <c r="O39" s="34">
        <f t="shared" si="0"/>
        <v>44</v>
      </c>
      <c r="P39" s="34">
        <f t="shared" si="0"/>
        <v>54</v>
      </c>
      <c r="Q39" s="34">
        <f t="shared" si="0"/>
        <v>79</v>
      </c>
      <c r="R39" s="34">
        <f t="shared" si="0"/>
        <v>98</v>
      </c>
      <c r="S39" s="34">
        <f t="shared" si="0"/>
        <v>138</v>
      </c>
      <c r="T39" s="34">
        <f t="shared" si="0"/>
        <v>191</v>
      </c>
      <c r="U39" s="34">
        <f t="shared" si="0"/>
        <v>242</v>
      </c>
      <c r="V39" s="34">
        <f t="shared" si="0"/>
        <v>118</v>
      </c>
      <c r="W39" s="34">
        <f t="shared" si="0"/>
        <v>123</v>
      </c>
      <c r="X39" s="34">
        <f t="shared" si="0"/>
        <v>122</v>
      </c>
      <c r="Y39" s="34">
        <f t="shared" si="0"/>
        <v>94</v>
      </c>
      <c r="Z39" s="34">
        <f t="shared" si="0"/>
        <v>83</v>
      </c>
      <c r="AA39" s="34">
        <f t="shared" si="0"/>
        <v>100</v>
      </c>
      <c r="AB39" s="34">
        <f t="shared" si="0"/>
        <v>85</v>
      </c>
      <c r="AC39" s="34">
        <f t="shared" si="0"/>
        <v>68</v>
      </c>
      <c r="AD39" s="34">
        <f t="shared" si="0"/>
        <v>43</v>
      </c>
      <c r="AE39" s="34">
        <f t="shared" si="0"/>
        <v>54</v>
      </c>
      <c r="AF39" s="34">
        <f t="shared" si="0"/>
        <v>43</v>
      </c>
      <c r="AG39" s="34">
        <f t="shared" si="0"/>
        <v>1</v>
      </c>
      <c r="AH39" s="34">
        <f t="shared" si="0"/>
        <v>1</v>
      </c>
      <c r="AI39" s="34">
        <f>SUM(AI8:AI38)</f>
        <v>1256768</v>
      </c>
      <c r="AJ39" s="35">
        <f>AI39/12/B39</f>
        <v>51.59146141215107</v>
      </c>
      <c r="AK39" s="21" t="s">
        <v>103</v>
      </c>
    </row>
    <row r="40" spans="1:37" s="19" customFormat="1" x14ac:dyDescent="0.15">
      <c r="A40" s="18" t="s">
        <v>104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32" t="s">
        <v>163</v>
      </c>
      <c r="AK40" s="19" t="s">
        <v>105</v>
      </c>
    </row>
    <row r="41" spans="1:37" s="19" customFormat="1" x14ac:dyDescent="0.15">
      <c r="A41" s="18" t="s">
        <v>106</v>
      </c>
      <c r="B41" s="26">
        <v>9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2</v>
      </c>
      <c r="V41" s="26">
        <v>2</v>
      </c>
      <c r="W41" s="26">
        <v>1</v>
      </c>
      <c r="X41" s="26">
        <v>0</v>
      </c>
      <c r="Y41" s="26">
        <v>0</v>
      </c>
      <c r="Z41" s="26">
        <v>1</v>
      </c>
      <c r="AA41" s="26">
        <v>1</v>
      </c>
      <c r="AB41" s="26">
        <v>0</v>
      </c>
      <c r="AC41" s="26">
        <v>1</v>
      </c>
      <c r="AD41" s="26">
        <v>0</v>
      </c>
      <c r="AE41" s="26">
        <v>1</v>
      </c>
      <c r="AF41" s="26">
        <v>0</v>
      </c>
      <c r="AG41" s="26">
        <v>0</v>
      </c>
      <c r="AH41" s="26">
        <v>0</v>
      </c>
      <c r="AI41" s="26">
        <v>6179</v>
      </c>
      <c r="AJ41" s="32" t="s">
        <v>199</v>
      </c>
      <c r="AK41" s="19" t="s">
        <v>107</v>
      </c>
    </row>
    <row r="42" spans="1:37" s="19" customFormat="1" x14ac:dyDescent="0.15">
      <c r="A42" s="18" t="s">
        <v>108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32" t="s">
        <v>163</v>
      </c>
      <c r="AK42" s="19" t="s">
        <v>109</v>
      </c>
    </row>
    <row r="43" spans="1:37" s="19" customFormat="1" x14ac:dyDescent="0.15">
      <c r="A43" s="18" t="s">
        <v>110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32" t="s">
        <v>163</v>
      </c>
      <c r="AK43" s="19" t="s">
        <v>111</v>
      </c>
    </row>
    <row r="44" spans="1:37" s="19" customFormat="1" x14ac:dyDescent="0.15">
      <c r="A44" s="18" t="s">
        <v>112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32" t="s">
        <v>163</v>
      </c>
      <c r="AK44" s="19" t="s">
        <v>113</v>
      </c>
    </row>
    <row r="45" spans="1:37" s="19" customFormat="1" ht="18" customHeight="1" x14ac:dyDescent="0.15">
      <c r="A45" s="18" t="s">
        <v>114</v>
      </c>
      <c r="B45" s="26">
        <v>2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1</v>
      </c>
      <c r="T45" s="26">
        <v>1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1184</v>
      </c>
      <c r="AJ45" s="32" t="s">
        <v>200</v>
      </c>
      <c r="AK45" s="19" t="s">
        <v>115</v>
      </c>
    </row>
    <row r="46" spans="1:37" s="19" customFormat="1" x14ac:dyDescent="0.15">
      <c r="A46" s="18" t="s">
        <v>116</v>
      </c>
      <c r="B46" s="26">
        <v>7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1</v>
      </c>
      <c r="Q46" s="26">
        <v>4</v>
      </c>
      <c r="R46" s="26">
        <v>1</v>
      </c>
      <c r="S46" s="26">
        <v>1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3818</v>
      </c>
      <c r="AJ46" s="32" t="s">
        <v>143</v>
      </c>
      <c r="AK46" s="19" t="s">
        <v>117</v>
      </c>
    </row>
    <row r="47" spans="1:37" s="19" customFormat="1" x14ac:dyDescent="0.15">
      <c r="A47" s="18" t="s">
        <v>118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32" t="s">
        <v>163</v>
      </c>
      <c r="AK47" s="19" t="s">
        <v>119</v>
      </c>
    </row>
    <row r="48" spans="1:37" s="19" customFormat="1" x14ac:dyDescent="0.15">
      <c r="A48" s="18" t="s">
        <v>120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32" t="s">
        <v>163</v>
      </c>
      <c r="AK48" s="19" t="s">
        <v>121</v>
      </c>
    </row>
    <row r="49" spans="1:37" s="19" customFormat="1" ht="9" customHeight="1" x14ac:dyDescent="0.15">
      <c r="A49" s="18" t="s">
        <v>122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32" t="s">
        <v>163</v>
      </c>
      <c r="AK49" s="19" t="s">
        <v>123</v>
      </c>
    </row>
    <row r="50" spans="1:37" ht="12" customHeight="1" x14ac:dyDescent="0.45">
      <c r="A50" s="33" t="s">
        <v>124</v>
      </c>
      <c r="B50" s="34">
        <f>SUM(B40:B49)</f>
        <v>18</v>
      </c>
      <c r="C50" s="34">
        <f>SUM(C40:C49)</f>
        <v>0</v>
      </c>
      <c r="D50" s="34">
        <f t="shared" ref="D50:AH50" si="1">SUM(D40:D49)</f>
        <v>0</v>
      </c>
      <c r="E50" s="34">
        <f t="shared" si="1"/>
        <v>0</v>
      </c>
      <c r="F50" s="34">
        <f t="shared" si="1"/>
        <v>0</v>
      </c>
      <c r="G50" s="34">
        <f t="shared" si="1"/>
        <v>0</v>
      </c>
      <c r="H50" s="34">
        <f t="shared" si="1"/>
        <v>0</v>
      </c>
      <c r="I50" s="34">
        <f t="shared" si="1"/>
        <v>0</v>
      </c>
      <c r="J50" s="34">
        <f t="shared" si="1"/>
        <v>0</v>
      </c>
      <c r="K50" s="34">
        <f t="shared" si="1"/>
        <v>0</v>
      </c>
      <c r="L50" s="34">
        <f t="shared" si="1"/>
        <v>0</v>
      </c>
      <c r="M50" s="34">
        <f t="shared" si="1"/>
        <v>0</v>
      </c>
      <c r="N50" s="34">
        <f t="shared" si="1"/>
        <v>0</v>
      </c>
      <c r="O50" s="34">
        <f t="shared" si="1"/>
        <v>0</v>
      </c>
      <c r="P50" s="34">
        <f t="shared" si="1"/>
        <v>1</v>
      </c>
      <c r="Q50" s="34">
        <f t="shared" si="1"/>
        <v>4</v>
      </c>
      <c r="R50" s="34">
        <f t="shared" si="1"/>
        <v>1</v>
      </c>
      <c r="S50" s="34">
        <f t="shared" si="1"/>
        <v>2</v>
      </c>
      <c r="T50" s="34">
        <f t="shared" si="1"/>
        <v>1</v>
      </c>
      <c r="U50" s="34">
        <f t="shared" si="1"/>
        <v>2</v>
      </c>
      <c r="V50" s="34">
        <f t="shared" si="1"/>
        <v>2</v>
      </c>
      <c r="W50" s="34">
        <f t="shared" si="1"/>
        <v>1</v>
      </c>
      <c r="X50" s="34">
        <f t="shared" si="1"/>
        <v>0</v>
      </c>
      <c r="Y50" s="34">
        <f t="shared" si="1"/>
        <v>0</v>
      </c>
      <c r="Z50" s="34">
        <f t="shared" si="1"/>
        <v>1</v>
      </c>
      <c r="AA50" s="34">
        <f t="shared" si="1"/>
        <v>1</v>
      </c>
      <c r="AB50" s="34">
        <f t="shared" si="1"/>
        <v>0</v>
      </c>
      <c r="AC50" s="34">
        <f t="shared" si="1"/>
        <v>1</v>
      </c>
      <c r="AD50" s="34">
        <f t="shared" si="1"/>
        <v>0</v>
      </c>
      <c r="AE50" s="34">
        <f t="shared" si="1"/>
        <v>1</v>
      </c>
      <c r="AF50" s="34">
        <f t="shared" si="1"/>
        <v>0</v>
      </c>
      <c r="AG50" s="34">
        <f t="shared" si="1"/>
        <v>0</v>
      </c>
      <c r="AH50" s="34">
        <f t="shared" si="1"/>
        <v>0</v>
      </c>
      <c r="AI50" s="34">
        <f>SUM(AI40:AI49)</f>
        <v>11181</v>
      </c>
      <c r="AJ50" s="35">
        <f>AI50/12/B50</f>
        <v>51.763888888888886</v>
      </c>
      <c r="AK50" s="21" t="s">
        <v>125</v>
      </c>
    </row>
    <row r="51" spans="1:37" ht="12" customHeight="1" x14ac:dyDescent="0.45">
      <c r="A51" s="33" t="s">
        <v>126</v>
      </c>
      <c r="B51" s="34">
        <f>SUM(B39,B50)</f>
        <v>2048</v>
      </c>
      <c r="C51" s="34">
        <f>SUM(C39,C50)</f>
        <v>0</v>
      </c>
      <c r="D51" s="34">
        <f t="shared" ref="D51:AH51" si="2">SUM(D39,D50)</f>
        <v>1</v>
      </c>
      <c r="E51" s="34">
        <f t="shared" si="2"/>
        <v>4</v>
      </c>
      <c r="F51" s="34">
        <f t="shared" si="2"/>
        <v>4</v>
      </c>
      <c r="G51" s="34">
        <f t="shared" si="2"/>
        <v>11</v>
      </c>
      <c r="H51" s="34">
        <f t="shared" si="2"/>
        <v>21</v>
      </c>
      <c r="I51" s="34">
        <f t="shared" si="2"/>
        <v>15</v>
      </c>
      <c r="J51" s="34">
        <f t="shared" si="2"/>
        <v>21</v>
      </c>
      <c r="K51" s="34">
        <f t="shared" si="2"/>
        <v>25</v>
      </c>
      <c r="L51" s="34">
        <f t="shared" si="2"/>
        <v>38</v>
      </c>
      <c r="M51" s="34">
        <f t="shared" si="2"/>
        <v>57</v>
      </c>
      <c r="N51" s="34">
        <f t="shared" si="2"/>
        <v>52</v>
      </c>
      <c r="O51" s="34">
        <f t="shared" si="2"/>
        <v>44</v>
      </c>
      <c r="P51" s="34">
        <f t="shared" si="2"/>
        <v>55</v>
      </c>
      <c r="Q51" s="34">
        <f t="shared" si="2"/>
        <v>83</v>
      </c>
      <c r="R51" s="34">
        <f t="shared" si="2"/>
        <v>99</v>
      </c>
      <c r="S51" s="34">
        <f t="shared" si="2"/>
        <v>140</v>
      </c>
      <c r="T51" s="34">
        <f t="shared" si="2"/>
        <v>192</v>
      </c>
      <c r="U51" s="34">
        <f t="shared" si="2"/>
        <v>244</v>
      </c>
      <c r="V51" s="34">
        <f t="shared" si="2"/>
        <v>120</v>
      </c>
      <c r="W51" s="34">
        <f t="shared" si="2"/>
        <v>124</v>
      </c>
      <c r="X51" s="34">
        <f t="shared" si="2"/>
        <v>122</v>
      </c>
      <c r="Y51" s="34">
        <f t="shared" si="2"/>
        <v>94</v>
      </c>
      <c r="Z51" s="34">
        <f t="shared" si="2"/>
        <v>84</v>
      </c>
      <c r="AA51" s="34">
        <f t="shared" si="2"/>
        <v>101</v>
      </c>
      <c r="AB51" s="34">
        <f t="shared" si="2"/>
        <v>85</v>
      </c>
      <c r="AC51" s="34">
        <f t="shared" si="2"/>
        <v>69</v>
      </c>
      <c r="AD51" s="34">
        <f t="shared" si="2"/>
        <v>43</v>
      </c>
      <c r="AE51" s="34">
        <f t="shared" si="2"/>
        <v>55</v>
      </c>
      <c r="AF51" s="34">
        <f t="shared" si="2"/>
        <v>43</v>
      </c>
      <c r="AG51" s="34">
        <f t="shared" si="2"/>
        <v>1</v>
      </c>
      <c r="AH51" s="34">
        <f t="shared" si="2"/>
        <v>1</v>
      </c>
      <c r="AI51" s="34">
        <f>SUM(AI39,AI50)</f>
        <v>1267949</v>
      </c>
      <c r="AJ51" s="35">
        <f>AI51/12/B51</f>
        <v>51.592976888020836</v>
      </c>
      <c r="AK51" s="21" t="s">
        <v>127</v>
      </c>
    </row>
    <row r="53" spans="1:37" x14ac:dyDescent="0.45">
      <c r="I53" s="36"/>
      <c r="N53" s="36"/>
      <c r="S53" s="36"/>
      <c r="V53" s="36"/>
      <c r="AH53" s="36"/>
      <c r="AI53" s="36"/>
    </row>
    <row r="54" spans="1:37" ht="14.4" x14ac:dyDescent="0.45">
      <c r="I54" s="22"/>
      <c r="N54" s="22"/>
      <c r="S54" s="22"/>
      <c r="V54" s="22"/>
      <c r="AH54" s="22"/>
      <c r="AI54" s="1"/>
    </row>
    <row r="56" spans="1:37" x14ac:dyDescent="0.45">
      <c r="T56" s="36"/>
    </row>
    <row r="57" spans="1:37" ht="10.8" x14ac:dyDescent="0.45">
      <c r="T57" s="23"/>
    </row>
  </sheetData>
  <mergeCells count="34">
    <mergeCell ref="AF3:AF7"/>
    <mergeCell ref="AG3:AG7"/>
    <mergeCell ref="AH3:AH7"/>
    <mergeCell ref="AI3:AI7"/>
    <mergeCell ref="AE3:AE7"/>
    <mergeCell ref="AB3:AB7"/>
    <mergeCell ref="AC3:AC7"/>
    <mergeCell ref="T3:T7"/>
    <mergeCell ref="U3:U7"/>
    <mergeCell ref="V3:V7"/>
    <mergeCell ref="W3:W7"/>
    <mergeCell ref="X3:X7"/>
    <mergeCell ref="AD3:AD7"/>
    <mergeCell ref="S3:S7"/>
    <mergeCell ref="H3:H7"/>
    <mergeCell ref="I3:I7"/>
    <mergeCell ref="J3:J7"/>
    <mergeCell ref="K3:K7"/>
    <mergeCell ref="L3:L7"/>
    <mergeCell ref="M3:M7"/>
    <mergeCell ref="N3:N7"/>
    <mergeCell ref="O3:O7"/>
    <mergeCell ref="P3:P7"/>
    <mergeCell ref="Q3:Q7"/>
    <mergeCell ref="R3:R7"/>
    <mergeCell ref="Y3:Y7"/>
    <mergeCell ref="Z3:Z7"/>
    <mergeCell ref="AA3:AA7"/>
    <mergeCell ref="G3:G7"/>
    <mergeCell ref="B3:B7"/>
    <mergeCell ref="C3:C7"/>
    <mergeCell ref="D3:D7"/>
    <mergeCell ref="E3:E7"/>
    <mergeCell ref="F3:F7"/>
  </mergeCells>
  <phoneticPr fontId="4"/>
  <pageMargins left="0.25" right="0.25" top="0.75" bottom="0.75" header="0.3" footer="0.3"/>
  <pageSetup paperSize="8" scale="8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全職員</vt:lpstr>
      <vt:lpstr>一般行政職</vt:lpstr>
      <vt:lpstr>技能労務職</vt:lpstr>
      <vt:lpstr>一般行政職!Print_Area</vt:lpstr>
      <vt:lpstr>技能労務職!Print_Area</vt:lpstr>
      <vt:lpstr>全職員!Print_Area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根来　秀徳</dc:creator>
  <cp:lastModifiedBy>西元　大志</cp:lastModifiedBy>
  <cp:lastPrinted>2026-01-09T00:26:25Z</cp:lastPrinted>
  <dcterms:created xsi:type="dcterms:W3CDTF">2024-02-16T08:26:56Z</dcterms:created>
  <dcterms:modified xsi:type="dcterms:W3CDTF">2026-02-16T02:56:16Z</dcterms:modified>
</cp:coreProperties>
</file>